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3\Q3\revised Conso 3 Nov 23\Revised FS Q3'23 6 Nov 23\FS 8 November 2023\SET Files\"/>
    </mc:Choice>
  </mc:AlternateContent>
  <xr:revisionPtr revIDLastSave="0" documentId="13_ncr:1_{33CF7C21-55D1-4BBC-9342-95126045262A}" xr6:coauthVersionLast="47" xr6:coauthVersionMax="47" xr10:uidLastSave="{00000000-0000-0000-0000-000000000000}"/>
  <bookViews>
    <workbookView xWindow="-108" yWindow="-108" windowWidth="23256" windowHeight="14016" tabRatio="821" activeTab="6" xr2:uid="{00000000-000D-0000-FFFF-FFFF00000000}"/>
  </bookViews>
  <sheets>
    <sheet name="BS3-5" sheetId="17" r:id="rId1"/>
    <sheet name="PL6-9" sheetId="9" r:id="rId2"/>
    <sheet name="SH-10" sheetId="15" r:id="rId3"/>
    <sheet name="SH-11" sheetId="18" r:id="rId4"/>
    <sheet name="SH-12" sheetId="16" r:id="rId5"/>
    <sheet name="SH-13" sheetId="19" r:id="rId6"/>
    <sheet name="CF14-15" sheetId="10" r:id="rId7"/>
  </sheets>
  <externalReferences>
    <externalReference r:id="rId8"/>
  </externalReferences>
  <definedNames>
    <definedName name="_xlnm._FilterDatabase" localSheetId="6" hidden="1">'CF14-15'!$F$30:$F$42</definedName>
    <definedName name="_xlnm.Print_Area" localSheetId="0">'BS3-5'!$A$1:$J$102</definedName>
    <definedName name="_xlnm.Print_Area" localSheetId="6">'CF14-15'!$A$1:$J$87</definedName>
    <definedName name="_xlnm.Print_Area" localSheetId="1">'PL6-9'!$A$1:$I$126</definedName>
    <definedName name="_xlnm.Print_Area" localSheetId="2">'SH-10'!$A$1:$X$20</definedName>
    <definedName name="_xlnm.Print_Area" localSheetId="3">'SH-11'!$A$1:$X$20</definedName>
    <definedName name="_xlnm.Print_Area" localSheetId="4">'SH-12'!$A$1:$L$18</definedName>
    <definedName name="_xlnm.Print_Area" localSheetId="5">'SH-13'!$A$1:$L$17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7" l="1"/>
  <c r="H59" i="17" l="1"/>
  <c r="H27" i="17" l="1"/>
  <c r="H31" i="17" s="1"/>
  <c r="D98" i="17" l="1"/>
  <c r="D100" i="17" s="1"/>
  <c r="H98" i="17"/>
  <c r="H100" i="17" s="1"/>
  <c r="J98" i="17"/>
  <c r="J100" i="17" s="1"/>
  <c r="F98" i="17"/>
  <c r="F100" i="17" s="1"/>
  <c r="F73" i="17"/>
  <c r="F102" i="17" s="1"/>
  <c r="D71" i="17"/>
  <c r="H71" i="17"/>
  <c r="H73" i="17" s="1"/>
  <c r="J71" i="17"/>
  <c r="F71" i="17"/>
  <c r="D59" i="17"/>
  <c r="J59" i="17"/>
  <c r="J73" i="17" s="1"/>
  <c r="J102" i="17" s="1"/>
  <c r="F59" i="17"/>
  <c r="J31" i="17"/>
  <c r="D31" i="17"/>
  <c r="J17" i="17"/>
  <c r="H17" i="17"/>
  <c r="D17" i="17"/>
  <c r="F17" i="17"/>
  <c r="F33" i="17" s="1"/>
  <c r="J33" i="17" l="1"/>
  <c r="H102" i="17"/>
  <c r="H33" i="17"/>
  <c r="D73" i="17"/>
  <c r="D102" i="17" s="1"/>
  <c r="D33" i="17"/>
</calcChain>
</file>

<file path=xl/sharedStrings.xml><?xml version="1.0" encoding="utf-8"?>
<sst xmlns="http://schemas.openxmlformats.org/spreadsheetml/2006/main" count="469" uniqueCount="232">
  <si>
    <t>ทุนเรือนหุ้น</t>
  </si>
  <si>
    <t>หมายเหตุ</t>
  </si>
  <si>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</si>
  <si>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</si>
  <si>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</si>
  <si>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</si>
  <si>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</si>
  <si>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</si>
  <si>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</si>
  <si>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</si>
  <si>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</si>
  <si>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</si>
  <si>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</si>
  <si>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</si>
  <si>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</si>
  <si>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</si>
  <si>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</si>
  <si>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</si>
  <si>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</si>
  <si>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</si>
  <si>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</si>
  <si>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</si>
  <si>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</si>
  <si>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</si>
  <si>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</si>
  <si>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</si>
  <si>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</si>
  <si>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</si>
  <si>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</si>
  <si>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</si>
  <si>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</si>
  <si>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</si>
  <si>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</si>
  <si>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</si>
  <si>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</si>
  <si>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</si>
  <si>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</si>
  <si>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</si>
  <si>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</si>
  <si>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</si>
  <si>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</si>
  <si>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</si>
  <si>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</si>
  <si>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</si>
  <si>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</si>
  <si>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</si>
  <si>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</si>
  <si>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</si>
  <si>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</si>
  <si>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</si>
  <si>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</si>
  <si>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</si>
  <si>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</si>
  <si>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</si>
  <si>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</si>
  <si>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</si>
  <si>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</si>
  <si>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</si>
  <si>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</si>
  <si>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</si>
  <si>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</si>
  <si>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</si>
  <si>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</si>
  <si>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</si>
  <si>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</si>
  <si>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</si>
  <si>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</si>
  <si>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</si>
  <si>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</si>
  <si>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</si>
  <si>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</si>
  <si>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</si>
  <si>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</si>
  <si>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</si>
  <si>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</si>
  <si>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</si>
  <si>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</si>
  <si>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</si>
  <si>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</si>
  <si>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</si>
  <si>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</si>
  <si>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</si>
  <si>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</si>
  <si>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</si>
  <si>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</si>
  <si>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</si>
  <si>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</si>
  <si>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</si>
  <si>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</si>
  <si>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</si>
  <si>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</si>
  <si>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</si>
  <si>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</si>
  <si>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</si>
  <si>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</si>
  <si>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</si>
  <si>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</si>
  <si>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</si>
  <si>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</si>
  <si>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</si>
  <si>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</si>
  <si>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</si>
  <si>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</si>
  <si>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</si>
  <si>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</si>
  <si>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</si>
  <si>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</si>
  <si>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</si>
  <si>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</si>
  <si>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</si>
  <si>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</si>
  <si>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</si>
  <si>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</si>
  <si>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</si>
  <si>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</si>
  <si>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</si>
  <si>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</si>
  <si>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</si>
  <si>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</si>
  <si>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</si>
  <si>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</si>
  <si>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เงินสดจ่ายชำระคืนหุ้นกู้</t>
  </si>
  <si>
    <t>เจ้าหนี้ผู้รับเหมาก่อสร้าง</t>
  </si>
  <si>
    <t>เงินสดจ่ายเพื่อชำระเงินกู้ยืมระยะสั้นจากสถาบันการเงิน</t>
  </si>
  <si>
    <t>สินทรัพย์ทางการเงินหมุนเวียนอื่น - เงินลงทุน</t>
  </si>
  <si>
    <t>เจ้าหนี้การค้าและเจ้าหนี้อื่น</t>
  </si>
  <si>
    <t>ส่วนของหนี้สินตามสัญญาเช่า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</si>
  <si>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</si>
  <si>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</si>
  <si>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</si>
  <si>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</si>
  <si>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</si>
  <si>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</si>
  <si>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</si>
  <si>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</si>
  <si>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</si>
  <si>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</si>
  <si>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</si>
  <si>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</si>
  <si>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เงินสดรับชำระคืนเงินให้กู้ยืมระยะยาวแก่กิจการที่เกี่ยวข้องกัน</t>
  </si>
  <si>
    <t>กำไรจากกิจกรรมดำเนินงาน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</si>
  <si>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</si>
  <si>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</si>
  <si>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</si>
  <si>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</si>
  <si>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</si>
  <si>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</si>
  <si>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ภาษีเงินได้รับคืน</t>
  </si>
  <si>
    <t>อสังหาริมทรัพย์พัฒนาเพื่อขาย</t>
  </si>
  <si>
    <t xml:space="preserve">   ในตราสารหนี้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</si>
  <si>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</si>
  <si>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</si>
  <si>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</si>
  <si>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</si>
  <si>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</si>
  <si>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</si>
  <si>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</si>
  <si>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</si>
  <si>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</si>
  <si>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</si>
  <si>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</si>
  <si>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</si>
  <si>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</si>
  <si>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</si>
  <si>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</si>
  <si>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ผลกำไรจากเงินลงทุนในตราสารทุนที่กำหนดให้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</si>
  <si>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</si>
  <si>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</si>
  <si>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</si>
  <si>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กำไรเบ็ดเสร็จรวมสำหรับงวด</t>
  </si>
  <si>
    <t>การแบ่งปันกำไรเบ็ดเสร็จรวม</t>
  </si>
  <si>
    <t>รวมองค์</t>
  </si>
  <si>
    <t>ประกอบ</t>
  </si>
  <si>
    <t>มูลค่ายุติธรรม</t>
  </si>
  <si>
    <t>อื่นของ</t>
  </si>
  <si>
    <t xml:space="preserve">   กำไรขาดทุนเบ็ดเสร็จอื่น</t>
  </si>
  <si>
    <t>กำไรจากการขายเงินลงทุนในตราสารหนี้</t>
  </si>
  <si>
    <t>อสังหาริมทรัพย์พัฒนาเพื่อขายลดลงจากการโอนเป็นต้นทุนขาย</t>
  </si>
  <si>
    <t>อสังหาริมทรัพย์การพัฒนาเพื่อขาย</t>
  </si>
  <si>
    <t>ภาษีเงินได้จ่ายออก</t>
  </si>
  <si>
    <t>กระแสเงินสดสุทธิได้มา (ใช้ไปใน) จากกิจกรรมลงทุน</t>
  </si>
  <si>
    <t>กลับรายการ (ขาดทุนจากการด้อยค่า) ซึ่งเป็นไปตาม TFRS 9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</si>
  <si>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</si>
  <si>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</si>
  <si>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สินทรัพย์ทางการเงินไม่หมุนเวียนอื่น - เงินลงทุน</t>
  </si>
  <si>
    <t xml:space="preserve">   ในตราสารทุน</t>
  </si>
  <si>
    <t xml:space="preserve">    ที่ถึงกำหนดชำระภายในหนึ่งปี</t>
  </si>
  <si>
    <t xml:space="preserve">เงินรับล่วงหน้าจากลูกค้า  </t>
  </si>
  <si>
    <t>ยอดคงเหลือ ณ วันที่ 1 มกราคม 2565</t>
  </si>
  <si>
    <t>สำรองการ</t>
  </si>
  <si>
    <t>เปลี่ยนแปลงใน</t>
  </si>
  <si>
    <t>จ่ายผลประโยชน์พนักงาน</t>
  </si>
  <si>
    <t>หนี้สินไม่หมุนเวียนอื่น</t>
  </si>
  <si>
    <t>รวมกำไรขาดทุนเบ็ดเสร็จสำหรับงวด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</si>
  <si>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</si>
  <si>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</si>
  <si>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เงินรับล่วงหน้าจากลูกค้า</t>
  </si>
  <si>
    <t>ค่าใช้จ่ายภาษีเงินได้</t>
  </si>
  <si>
    <t>กำไรก่อนภาษีเงินได้</t>
  </si>
  <si>
    <t>30 กันยายน</t>
  </si>
  <si>
    <t>วันที่ 30 กันยายน</t>
  </si>
  <si>
    <t>สำหรับงวดเก้าเดือนสิ้นสุด</t>
  </si>
  <si>
    <t>สำหรับงวดเก้าเดือนสิ้นสุดวันที่ 30 กันยายน 2565</t>
  </si>
  <si>
    <t>ยอดคงเหลือ ณ วันที่ 30 กันยายน 2565</t>
  </si>
  <si>
    <t>เงินสดและรายการเทียบเท่าเงินสด ณ 30 กันยายน</t>
  </si>
  <si>
    <t>ส่วนแบ่งกำไรของบริษัทร่วมที่ใช้วิธีส่วนได้เสีย</t>
  </si>
  <si>
    <t>ส่วนแบ่งกำไรของบริษัทร่วมที่ใช้วิธีส่วนได้เสีย (สุทธิจากภาษี)</t>
  </si>
  <si>
    <t>เงินสดและรายการเทียบเท่าเงินสดลดลงสุทธิ</t>
  </si>
  <si>
    <t>สำหรับงวดเก้าเดือนสิ้นสุดวันที่ 30 กันยายน 2566</t>
  </si>
  <si>
    <t>ยอดคงเหลือ ณ วันที่ 1 มกราคม 2566</t>
  </si>
  <si>
    <t>ยอดคงเหลือ ณ วันที่ 30 กันยายน 2566</t>
  </si>
  <si>
    <t xml:space="preserve">                                        </t>
  </si>
  <si>
    <t>ลูกหนี้การค้า</t>
  </si>
  <si>
    <t>ลูกหนี้อื่น</t>
  </si>
  <si>
    <t>2, 4, 5</t>
  </si>
  <si>
    <t>เงินกู้ยืมระยะยาวจากกิจการที่เกี่ยวข้องกัน</t>
  </si>
  <si>
    <t>3, 5</t>
  </si>
  <si>
    <t>(กลับรายการ) ผลขาดทุนจากการด้อยค่า</t>
  </si>
  <si>
    <t>ขาดทุนจากการเปลี่ยนแปลงมูลค่ายุติธรรมของอสังหาริมทรัพย์เพื่อการลงทุน</t>
  </si>
  <si>
    <t>เงินสดจ่ายเพื่อซื้อสินทรัพย์ไม่มีตัวตน</t>
  </si>
  <si>
    <t>เงินสดรับจากเงินกู้ยืมระยะยาวจากกิจการที่เกี่ยวข้องกัน</t>
  </si>
  <si>
    <t>เงินสดจ่ายเพื่อชำระเงินกู้ยืมระยะยาวจากกิจการที่เกี่ยวข้องกัน</t>
  </si>
  <si>
    <t>เงินสดรับจากเงินกู้ยืมระยะยาวจากสถาบันการเงิน</t>
  </si>
  <si>
    <t>รายการที่ไม่กระทบเงินสด</t>
  </si>
  <si>
    <t>เจ้าหนี้การค้าจากอสังหาริมทรัพย์ระหว่างพัฒนาเพื่อขายที่ยังไม่ได้ชำระเงิน</t>
  </si>
  <si>
    <t>เจ้าหนี้ผู้รับเหมาก่อสร้างที่ยังไม่ได้ชำระเงิน</t>
  </si>
  <si>
    <t>ต้นทุนการกู้ยืมที่เกี่ยวข้องกับการได้มาของสินทรัพย์</t>
  </si>
  <si>
    <t>กำไรจากการจำหน่ายที่ดิน อาคารและอุปกรณ์</t>
  </si>
  <si>
    <t>ค่าใช้จ่าย (รายได้) ภาษีเงินได้</t>
  </si>
  <si>
    <t>(กำไร) ขาดทุนจากการปรับมูลค่ายุติธรรม - เงินลงทุนในตราสารหนี้</t>
  </si>
  <si>
    <t>ส่วนแบ่งกำไร (ขาดทุน) ของบริษัทร่วมที่ใช้วิธีส่วนได้เสีย</t>
  </si>
  <si>
    <t>กำไรจากการจำหน่ายอสังหาริมทรัพย์เพื่อการลงทุน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</si>
</sst>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#,##0.000\ ;\(#,##0.000\)"/>
  </numFmts>
  <fonts count="24">
    <font>
      <sz val="16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ApFont"/>
    </font>
    <font>
      <i/>
      <u/>
      <sz val="15"/>
      <name val="Angsana New"/>
      <family val="1"/>
    </font>
    <font>
      <sz val="10"/>
      <color theme="1"/>
      <name val="Arial"/>
      <family val="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i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4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" fillId="0" borderId="0"/>
    <xf numFmtId="0" fontId="18" fillId="0" borderId="0"/>
    <xf numFmtId="0" fontId="20" fillId="0" borderId="0"/>
    <xf numFmtId="0" fontId="3" fillId="0" borderId="0"/>
    <xf numFmtId="0" fontId="3" fillId="0" borderId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11" fillId="0" borderId="0" xfId="0" applyFont="1" applyFill="1" applyBorder="1" applyAlignment="1"/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9" fillId="0" borderId="3" xfId="0" applyNumberFormat="1" applyFont="1" applyFill="1" applyBorder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7" fillId="0" borderId="0" xfId="0" applyFont="1" applyFill="1" applyAlignment="1"/>
    <xf numFmtId="167" fontId="9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167" fontId="11" fillId="0" borderId="0" xfId="1" applyNumberFormat="1" applyFont="1" applyFill="1" applyAlignment="1">
      <alignment horizontal="right"/>
    </xf>
    <xf numFmtId="167" fontId="11" fillId="0" borderId="0" xfId="1" applyNumberFormat="1" applyFont="1" applyFill="1" applyAlignment="1"/>
    <xf numFmtId="0" fontId="7" fillId="0" borderId="0" xfId="0" applyFont="1" applyFill="1" applyAlignment="1">
      <alignment horizontal="left"/>
    </xf>
    <xf numFmtId="167" fontId="11" fillId="0" borderId="0" xfId="0" applyNumberFormat="1" applyFont="1" applyFill="1" applyAlignment="1"/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9" fontId="11" fillId="0" borderId="0" xfId="6" applyFont="1" applyFill="1" applyAlignment="1">
      <alignment horizontal="right"/>
    </xf>
    <xf numFmtId="0" fontId="12" fillId="0" borderId="0" xfId="0" applyFont="1" applyFill="1" applyAlignment="1">
      <alignment horizontal="center" vertical="center"/>
    </xf>
    <xf numFmtId="10" fontId="11" fillId="0" borderId="0" xfId="6" applyNumberFormat="1" applyFont="1" applyFill="1" applyAlignment="1"/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vertical="top" wrapText="1"/>
    </xf>
    <xf numFmtId="166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/>
    </xf>
    <xf numFmtId="167" fontId="11" fillId="0" borderId="0" xfId="1" quotePrefix="1" applyNumberFormat="1" applyFont="1" applyFill="1" applyAlignment="1">
      <alignment horizontal="center"/>
    </xf>
    <xf numFmtId="43" fontId="11" fillId="0" borderId="0" xfId="1" quotePrefix="1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167" fontId="9" fillId="0" borderId="0" xfId="0" applyNumberFormat="1" applyFont="1" applyFill="1" applyBorder="1" applyAlignment="1">
      <alignment horizontal="right"/>
    </xf>
    <xf numFmtId="167" fontId="11" fillId="0" borderId="0" xfId="1" quotePrefix="1" applyNumberFormat="1" applyFont="1" applyFill="1" applyBorder="1" applyAlignment="1">
      <alignment horizontal="center"/>
    </xf>
    <xf numFmtId="167" fontId="9" fillId="0" borderId="2" xfId="1" quotePrefix="1" applyNumberFormat="1" applyFont="1" applyFill="1" applyBorder="1" applyAlignment="1">
      <alignment horizontal="center"/>
    </xf>
    <xf numFmtId="0" fontId="10" fillId="0" borderId="0" xfId="0" applyFont="1" applyFill="1"/>
    <xf numFmtId="43" fontId="15" fillId="0" borderId="0" xfId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167" fontId="11" fillId="0" borderId="0" xfId="0" applyNumberFormat="1" applyFont="1" applyFill="1" applyAlignment="1">
      <alignment horizontal="right"/>
    </xf>
    <xf numFmtId="10" fontId="11" fillId="0" borderId="0" xfId="6" applyNumberFormat="1" applyFont="1" applyFill="1" applyBorder="1" applyAlignment="1"/>
    <xf numFmtId="43" fontId="11" fillId="0" borderId="1" xfId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165" fontId="9" fillId="0" borderId="1" xfId="7" applyNumberFormat="1" applyFont="1" applyFill="1" applyBorder="1" applyAlignment="1">
      <alignment horizontal="right"/>
    </xf>
    <xf numFmtId="165" fontId="9" fillId="0" borderId="2" xfId="7" applyNumberFormat="1" applyFont="1" applyFill="1" applyBorder="1" applyAlignment="1">
      <alignment horizontal="right"/>
    </xf>
    <xf numFmtId="165" fontId="9" fillId="0" borderId="4" xfId="7" applyNumberFormat="1" applyFont="1" applyFill="1" applyBorder="1" applyAlignment="1">
      <alignment horizontal="right"/>
    </xf>
    <xf numFmtId="0" fontId="11" fillId="0" borderId="0" xfId="7" applyFont="1" applyFill="1" applyAlignment="1"/>
    <xf numFmtId="0" fontId="11" fillId="0" borderId="0" xfId="7" applyFont="1" applyFill="1" applyBorder="1" applyAlignment="1"/>
    <xf numFmtId="3" fontId="9" fillId="0" borderId="0" xfId="7" applyNumberFormat="1" applyFont="1" applyFill="1" applyBorder="1" applyAlignment="1">
      <alignment wrapText="1"/>
    </xf>
    <xf numFmtId="167" fontId="11" fillId="0" borderId="0" xfId="7" applyNumberFormat="1" applyFont="1" applyFill="1" applyAlignment="1"/>
    <xf numFmtId="165" fontId="11" fillId="0" borderId="1" xfId="7" applyNumberFormat="1" applyFont="1" applyFill="1" applyBorder="1" applyAlignment="1">
      <alignment horizontal="right"/>
    </xf>
    <xf numFmtId="167" fontId="11" fillId="0" borderId="0" xfId="8" applyNumberFormat="1" applyFont="1" applyFill="1" applyAlignment="1"/>
    <xf numFmtId="167" fontId="11" fillId="0" borderId="0" xfId="1" quotePrefix="1" applyNumberFormat="1" applyFont="1" applyFill="1" applyBorder="1" applyAlignment="1">
      <alignment horizontal="right"/>
    </xf>
    <xf numFmtId="167" fontId="11" fillId="0" borderId="1" xfId="7" applyNumberFormat="1" applyFont="1" applyFill="1" applyBorder="1" applyAlignment="1"/>
    <xf numFmtId="0" fontId="11" fillId="0" borderId="0" xfId="0" applyFont="1" applyFill="1" applyAlignment="1"/>
    <xf numFmtId="167" fontId="9" fillId="0" borderId="0" xfId="1" quotePrefix="1" applyNumberFormat="1" applyFont="1" applyFill="1" applyBorder="1" applyAlignment="1">
      <alignment horizontal="center"/>
    </xf>
    <xf numFmtId="43" fontId="11" fillId="0" borderId="0" xfId="1" applyFont="1" applyFill="1" applyAlignment="1">
      <alignment horizontal="center" vertical="top"/>
    </xf>
    <xf numFmtId="43" fontId="11" fillId="0" borderId="0" xfId="1" applyFont="1" applyFill="1" applyAlignment="1">
      <alignment horizontal="right" vertical="top"/>
    </xf>
    <xf numFmtId="43" fontId="11" fillId="0" borderId="1" xfId="1" applyFont="1" applyFill="1" applyBorder="1" applyAlignment="1">
      <alignment horizontal="center" vertical="top"/>
    </xf>
    <xf numFmtId="167" fontId="9" fillId="0" borderId="2" xfId="1" applyNumberFormat="1" applyFont="1" applyFill="1" applyBorder="1" applyAlignment="1">
      <alignment horizontal="right"/>
    </xf>
    <xf numFmtId="167" fontId="9" fillId="0" borderId="4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7" fontId="9" fillId="0" borderId="0" xfId="1" quotePrefix="1" applyNumberFormat="1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167" fontId="9" fillId="0" borderId="0" xfId="1" applyNumberFormat="1" applyFont="1" applyFill="1" applyAlignment="1">
      <alignment horizontal="right"/>
    </xf>
    <xf numFmtId="165" fontId="9" fillId="0" borderId="4" xfId="7" applyNumberFormat="1" applyFont="1" applyFill="1" applyBorder="1"/>
    <xf numFmtId="167" fontId="10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indent="1"/>
    </xf>
    <xf numFmtId="0" fontId="11" fillId="0" borderId="0" xfId="7" applyFont="1" applyFill="1"/>
    <xf numFmtId="43" fontId="11" fillId="0" borderId="0" xfId="1" applyFont="1" applyFill="1" applyAlignment="1">
      <alignment horizontal="center"/>
    </xf>
    <xf numFmtId="43" fontId="11" fillId="0" borderId="0" xfId="1" quotePrefix="1" applyFont="1" applyFill="1" applyAlignment="1">
      <alignment horizontal="center"/>
    </xf>
    <xf numFmtId="43" fontId="9" fillId="0" borderId="2" xfId="1" quotePrefix="1" applyFont="1" applyFill="1" applyBorder="1" applyAlignment="1">
      <alignment horizontal="center"/>
    </xf>
    <xf numFmtId="43" fontId="9" fillId="0" borderId="0" xfId="1" quotePrefix="1" applyFont="1" applyFill="1" applyAlignment="1">
      <alignment horizontal="center"/>
    </xf>
    <xf numFmtId="43" fontId="11" fillId="0" borderId="0" xfId="1" applyFont="1" applyFill="1" applyBorder="1" applyAlignment="1"/>
    <xf numFmtId="43" fontId="11" fillId="0" borderId="0" xfId="1" applyFont="1" applyFill="1" applyAlignment="1">
      <alignment horizontal="right"/>
    </xf>
    <xf numFmtId="43" fontId="11" fillId="0" borderId="0" xfId="6" applyNumberFormat="1" applyFont="1" applyFill="1" applyAlignment="1"/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7" fontId="11" fillId="0" borderId="0" xfId="1" applyNumberFormat="1" applyFont="1" applyFill="1" applyAlignment="1">
      <alignment horizontal="center" vertical="top"/>
    </xf>
    <xf numFmtId="0" fontId="11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left"/>
    </xf>
    <xf numFmtId="165" fontId="9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37" fontId="8" fillId="0" borderId="0" xfId="12" applyNumberFormat="1" applyFont="1" applyFill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167" fontId="11" fillId="0" borderId="1" xfId="1" applyNumberFormat="1" applyFont="1" applyFill="1" applyBorder="1" applyAlignment="1">
      <alignment horizontal="right"/>
    </xf>
    <xf numFmtId="167" fontId="11" fillId="0" borderId="1" xfId="7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horizontal="center" vertical="top" wrapText="1"/>
    </xf>
    <xf numFmtId="37" fontId="7" fillId="0" borderId="0" xfId="12" applyNumberFormat="1" applyFont="1" applyAlignment="1">
      <alignment horizontal="left" vertical="top"/>
    </xf>
    <xf numFmtId="37" fontId="8" fillId="0" borderId="0" xfId="12" applyNumberFormat="1" applyFont="1" applyAlignment="1">
      <alignment horizontal="centerContinuous" vertical="top"/>
    </xf>
    <xf numFmtId="38" fontId="6" fillId="0" borderId="0" xfId="12" applyNumberFormat="1" applyFont="1" applyAlignment="1">
      <alignment horizontal="centerContinuous" vertical="top"/>
    </xf>
    <xf numFmtId="37" fontId="6" fillId="0" borderId="0" xfId="12" applyNumberFormat="1" applyFont="1" applyAlignment="1">
      <alignment horizontal="centerContinuous" vertical="top"/>
    </xf>
    <xf numFmtId="167" fontId="6" fillId="0" borderId="0" xfId="15" applyNumberFormat="1" applyFont="1" applyFill="1" applyAlignment="1">
      <alignment horizontal="centerContinuous" vertical="top"/>
    </xf>
    <xf numFmtId="37" fontId="6" fillId="0" borderId="0" xfId="12" applyNumberFormat="1" applyFont="1" applyAlignment="1">
      <alignment vertical="top"/>
    </xf>
    <xf numFmtId="37" fontId="11" fillId="0" borderId="0" xfId="12" applyNumberFormat="1" applyFont="1" applyAlignment="1">
      <alignment vertical="top"/>
    </xf>
    <xf numFmtId="37" fontId="9" fillId="0" borderId="0" xfId="12" applyNumberFormat="1" applyFont="1" applyAlignment="1">
      <alignment vertical="top"/>
    </xf>
    <xf numFmtId="37" fontId="12" fillId="0" borderId="0" xfId="12" applyNumberFormat="1" applyFont="1" applyAlignment="1">
      <alignment horizontal="center" vertical="top"/>
    </xf>
    <xf numFmtId="0" fontId="9" fillId="0" borderId="0" xfId="0" applyFont="1" applyAlignment="1">
      <alignment horizontal="center"/>
    </xf>
    <xf numFmtId="37" fontId="9" fillId="0" borderId="0" xfId="12" applyNumberFormat="1" applyFont="1" applyAlignment="1">
      <alignment horizontal="left" vertical="top"/>
    </xf>
    <xf numFmtId="37" fontId="10" fillId="0" borderId="0" xfId="12" applyNumberFormat="1" applyFont="1" applyAlignment="1">
      <alignment horizontal="center" vertical="top"/>
    </xf>
    <xf numFmtId="37" fontId="19" fillId="0" borderId="0" xfId="12" applyNumberFormat="1" applyFont="1" applyAlignment="1">
      <alignment horizontal="center" vertical="top"/>
    </xf>
    <xf numFmtId="37" fontId="12" fillId="0" borderId="0" xfId="12" applyNumberFormat="1" applyFont="1" applyAlignment="1">
      <alignment vertical="top"/>
    </xf>
    <xf numFmtId="38" fontId="11" fillId="0" borderId="0" xfId="12" applyNumberFormat="1" applyFont="1" applyAlignment="1">
      <alignment vertical="top"/>
    </xf>
    <xf numFmtId="167" fontId="11" fillId="0" borderId="0" xfId="15" applyNumberFormat="1" applyFont="1" applyFill="1" applyAlignment="1">
      <alignment vertical="top"/>
    </xf>
    <xf numFmtId="37" fontId="11" fillId="0" borderId="0" xfId="12" quotePrefix="1" applyNumberFormat="1" applyFont="1" applyAlignment="1">
      <alignment horizontal="left" vertical="top"/>
    </xf>
    <xf numFmtId="41" fontId="11" fillId="0" borderId="0" xfId="12" applyNumberFormat="1" applyFont="1" applyAlignment="1">
      <alignment horizontal="center" vertical="top"/>
    </xf>
    <xf numFmtId="41" fontId="11" fillId="0" borderId="0" xfId="15" applyNumberFormat="1" applyFont="1" applyFill="1" applyAlignment="1">
      <alignment horizontal="center" vertical="top"/>
    </xf>
    <xf numFmtId="37" fontId="11" fillId="0" borderId="0" xfId="12" applyNumberFormat="1" applyFont="1" applyAlignment="1">
      <alignment horizontal="left" vertical="top"/>
    </xf>
    <xf numFmtId="41" fontId="11" fillId="0" borderId="0" xfId="12" applyNumberFormat="1" applyFont="1" applyAlignment="1">
      <alignment horizontal="right" vertical="top"/>
    </xf>
    <xf numFmtId="43" fontId="11" fillId="0" borderId="0" xfId="15" applyFont="1" applyFill="1" applyAlignment="1">
      <alignment horizontal="right" vertical="top"/>
    </xf>
    <xf numFmtId="41" fontId="9" fillId="0" borderId="2" xfId="12" applyNumberFormat="1" applyFont="1" applyBorder="1" applyAlignment="1">
      <alignment horizontal="center" vertical="top"/>
    </xf>
    <xf numFmtId="41" fontId="9" fillId="0" borderId="0" xfId="12" applyNumberFormat="1" applyFont="1" applyAlignment="1">
      <alignment horizontal="center" vertical="top"/>
    </xf>
    <xf numFmtId="41" fontId="9" fillId="0" borderId="0" xfId="15" applyNumberFormat="1" applyFont="1" applyFill="1" applyBorder="1" applyAlignment="1">
      <alignment horizontal="center" vertical="top"/>
    </xf>
    <xf numFmtId="41" fontId="9" fillId="0" borderId="3" xfId="12" applyNumberFormat="1" applyFont="1" applyBorder="1" applyAlignment="1">
      <alignment horizontal="center" vertical="top"/>
    </xf>
    <xf numFmtId="167" fontId="11" fillId="0" borderId="0" xfId="15" applyNumberFormat="1" applyFont="1" applyFill="1" applyAlignment="1">
      <alignment horizontal="center" vertical="top"/>
    </xf>
    <xf numFmtId="167" fontId="11" fillId="0" borderId="0" xfId="1" applyNumberFormat="1" applyFont="1" applyFill="1" applyAlignment="1">
      <alignment horizontal="right" vertical="top"/>
    </xf>
    <xf numFmtId="167" fontId="11" fillId="0" borderId="0" xfId="15" applyNumberFormat="1" applyFont="1" applyFill="1" applyBorder="1" applyAlignment="1">
      <alignment horizontal="center" vertical="top"/>
    </xf>
    <xf numFmtId="41" fontId="11" fillId="0" borderId="1" xfId="12" applyNumberFormat="1" applyFont="1" applyBorder="1" applyAlignment="1">
      <alignment horizontal="right" vertical="top"/>
    </xf>
    <xf numFmtId="167" fontId="11" fillId="0" borderId="1" xfId="1" applyNumberFormat="1" applyFont="1" applyFill="1" applyBorder="1" applyAlignment="1">
      <alignment horizontal="right" vertical="top"/>
    </xf>
    <xf numFmtId="41" fontId="9" fillId="0" borderId="1" xfId="12" applyNumberFormat="1" applyFont="1" applyBorder="1" applyAlignment="1">
      <alignment horizontal="center" vertical="top"/>
    </xf>
    <xf numFmtId="41" fontId="9" fillId="0" borderId="0" xfId="12" applyNumberFormat="1" applyFont="1" applyAlignment="1">
      <alignment horizontal="right" vertical="top"/>
    </xf>
    <xf numFmtId="0" fontId="10" fillId="0" borderId="0" xfId="12" applyFont="1" applyAlignment="1">
      <alignment horizontal="center" vertical="top"/>
    </xf>
    <xf numFmtId="37" fontId="10" fillId="0" borderId="0" xfId="12" applyNumberFormat="1" applyFont="1" applyAlignment="1">
      <alignment vertical="top"/>
    </xf>
    <xf numFmtId="41" fontId="11" fillId="0" borderId="3" xfId="12" applyNumberFormat="1" applyFont="1" applyBorder="1" applyAlignment="1">
      <alignment horizontal="center" vertical="top"/>
    </xf>
    <xf numFmtId="37" fontId="11" fillId="0" borderId="0" xfId="12" applyNumberFormat="1" applyFont="1" applyAlignment="1">
      <alignment horizontal="left" vertical="top" indent="1"/>
    </xf>
    <xf numFmtId="41" fontId="21" fillId="0" borderId="0" xfId="12" applyNumberFormat="1" applyFont="1" applyAlignment="1">
      <alignment horizontal="center" vertical="top"/>
    </xf>
    <xf numFmtId="41" fontId="21" fillId="0" borderId="0" xfId="15" applyNumberFormat="1" applyFont="1" applyFill="1" applyAlignment="1">
      <alignment horizontal="center" vertical="top"/>
    </xf>
    <xf numFmtId="43" fontId="11" fillId="0" borderId="0" xfId="15" applyFont="1" applyFill="1" applyAlignment="1">
      <alignment horizontal="center" vertical="top"/>
    </xf>
    <xf numFmtId="43" fontId="11" fillId="0" borderId="0" xfId="15" applyFont="1" applyFill="1" applyBorder="1" applyAlignment="1">
      <alignment horizontal="center" vertical="top"/>
    </xf>
    <xf numFmtId="37" fontId="21" fillId="0" borderId="0" xfId="12" applyNumberFormat="1" applyFont="1" applyAlignment="1">
      <alignment vertical="top"/>
    </xf>
    <xf numFmtId="37" fontId="11" fillId="0" borderId="0" xfId="12" applyNumberFormat="1" applyFont="1" applyAlignment="1">
      <alignment horizontal="left" vertical="top" indent="2"/>
    </xf>
    <xf numFmtId="41" fontId="21" fillId="0" borderId="1" xfId="12" applyNumberFormat="1" applyFont="1" applyBorder="1" applyAlignment="1">
      <alignment horizontal="center" vertical="top"/>
    </xf>
    <xf numFmtId="0" fontId="9" fillId="0" borderId="0" xfId="12" applyFont="1" applyAlignment="1">
      <alignment horizontal="left" vertical="top"/>
    </xf>
    <xf numFmtId="41" fontId="22" fillId="0" borderId="0" xfId="12" applyNumberFormat="1" applyFont="1" applyAlignment="1">
      <alignment horizontal="center" vertical="top"/>
    </xf>
    <xf numFmtId="0" fontId="11" fillId="0" borderId="0" xfId="12" applyFont="1" applyAlignment="1">
      <alignment horizontal="left" vertical="top"/>
    </xf>
    <xf numFmtId="43" fontId="11" fillId="0" borderId="1" xfId="15" applyFont="1" applyFill="1" applyBorder="1" applyAlignment="1">
      <alignment horizontal="right" vertical="top"/>
    </xf>
    <xf numFmtId="167" fontId="9" fillId="0" borderId="1" xfId="1" applyNumberFormat="1" applyFont="1" applyFill="1" applyBorder="1" applyAlignment="1">
      <alignment horizontal="right"/>
    </xf>
    <xf numFmtId="41" fontId="11" fillId="0" borderId="0" xfId="0" applyNumberFormat="1" applyFont="1" applyFill="1" applyAlignment="1"/>
    <xf numFmtId="167" fontId="11" fillId="0" borderId="1" xfId="1" applyNumberFormat="1" applyFont="1" applyFill="1" applyBorder="1" applyAlignment="1"/>
    <xf numFmtId="43" fontId="11" fillId="0" borderId="0" xfId="8" applyFont="1" applyFill="1" applyAlignment="1">
      <alignment horizontal="right"/>
    </xf>
    <xf numFmtId="167" fontId="11" fillId="0" borderId="5" xfId="8" applyNumberFormat="1" applyFont="1" applyFill="1" applyBorder="1" applyAlignment="1"/>
    <xf numFmtId="167" fontId="11" fillId="0" borderId="0" xfId="8" applyNumberFormat="1" applyFont="1" applyFill="1" applyBorder="1" applyAlignment="1"/>
    <xf numFmtId="167" fontId="11" fillId="0" borderId="0" xfId="8" applyNumberFormat="1" applyFont="1" applyFill="1" applyAlignment="1">
      <alignment horizontal="right"/>
    </xf>
    <xf numFmtId="167" fontId="11" fillId="0" borderId="0" xfId="8" applyNumberFormat="1" applyFont="1" applyFill="1" applyBorder="1" applyAlignment="1">
      <alignment horizontal="right"/>
    </xf>
    <xf numFmtId="167" fontId="11" fillId="0" borderId="0" xfId="8" applyNumberFormat="1" applyFont="1" applyFill="1" applyAlignment="1">
      <alignment horizontal="center"/>
    </xf>
    <xf numFmtId="167" fontId="11" fillId="0" borderId="0" xfId="8" quotePrefix="1" applyNumberFormat="1" applyFont="1" applyFill="1" applyAlignment="1">
      <alignment horizontal="center"/>
    </xf>
    <xf numFmtId="43" fontId="11" fillId="0" borderId="0" xfId="8" applyFont="1" applyFill="1" applyAlignment="1"/>
    <xf numFmtId="168" fontId="11" fillId="0" borderId="3" xfId="7" applyNumberFormat="1" applyFont="1" applyFill="1" applyBorder="1" applyAlignment="1">
      <alignment horizontal="right"/>
    </xf>
    <xf numFmtId="0" fontId="11" fillId="0" borderId="0" xfId="0" applyFont="1" applyFill="1" applyAlignment="1"/>
    <xf numFmtId="37" fontId="11" fillId="0" borderId="0" xfId="12" applyNumberFormat="1" applyFont="1" applyFill="1" applyAlignment="1">
      <alignment vertical="top"/>
    </xf>
    <xf numFmtId="41" fontId="11" fillId="0" borderId="0" xfId="12" applyNumberFormat="1" applyFont="1" applyFill="1" applyAlignment="1">
      <alignment horizontal="right" vertical="top"/>
    </xf>
    <xf numFmtId="43" fontId="11" fillId="0" borderId="0" xfId="0" applyNumberFormat="1" applyFont="1" applyFill="1"/>
    <xf numFmtId="43" fontId="11" fillId="0" borderId="0" xfId="1" applyFont="1" applyFill="1"/>
    <xf numFmtId="0" fontId="7" fillId="0" borderId="0" xfId="0" applyFont="1" applyFill="1"/>
    <xf numFmtId="0" fontId="9" fillId="0" borderId="0" xfId="0" applyFont="1" applyFill="1"/>
    <xf numFmtId="49" fontId="12" fillId="0" borderId="0" xfId="0" applyNumberFormat="1" applyFont="1" applyFill="1"/>
    <xf numFmtId="49" fontId="10" fillId="0" borderId="0" xfId="0" applyNumberFormat="1" applyFont="1" applyFill="1"/>
    <xf numFmtId="49" fontId="11" fillId="0" borderId="0" xfId="0" applyNumberFormat="1" applyFont="1" applyFill="1"/>
    <xf numFmtId="49" fontId="9" fillId="0" borderId="0" xfId="0" applyNumberFormat="1" applyFont="1" applyFill="1"/>
    <xf numFmtId="0" fontId="23" fillId="0" borderId="0" xfId="12" applyFont="1" applyFill="1" applyAlignment="1">
      <alignment vertical="center"/>
    </xf>
    <xf numFmtId="37" fontId="11" fillId="0" borderId="0" xfId="0" applyNumberFormat="1" applyFont="1" applyFill="1" applyAlignment="1">
      <alignment horizontal="right"/>
    </xf>
    <xf numFmtId="167" fontId="11" fillId="0" borderId="0" xfId="0" applyNumberFormat="1" applyFont="1" applyFill="1"/>
    <xf numFmtId="49" fontId="11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167" fontId="11" fillId="0" borderId="1" xfId="0" applyNumberFormat="1" applyFont="1" applyFill="1" applyBorder="1" applyAlignment="1">
      <alignment horizontal="right"/>
    </xf>
    <xf numFmtId="2" fontId="11" fillId="0" borderId="0" xfId="0" applyNumberFormat="1" applyFont="1" applyFill="1"/>
    <xf numFmtId="167" fontId="9" fillId="0" borderId="2" xfId="0" applyNumberFormat="1" applyFont="1" applyFill="1" applyBorder="1" applyAlignment="1">
      <alignment horizontal="right"/>
    </xf>
    <xf numFmtId="167" fontId="9" fillId="0" borderId="0" xfId="0" applyNumberFormat="1" applyFont="1" applyFill="1" applyAlignment="1">
      <alignment horizontal="right"/>
    </xf>
    <xf numFmtId="167" fontId="9" fillId="0" borderId="3" xfId="0" applyNumberFormat="1" applyFont="1" applyFill="1" applyBorder="1" applyAlignment="1">
      <alignment horizontal="right"/>
    </xf>
    <xf numFmtId="37" fontId="11" fillId="0" borderId="0" xfId="0" applyNumberFormat="1" applyFont="1" applyFill="1"/>
    <xf numFmtId="41" fontId="11" fillId="0" borderId="0" xfId="12" applyNumberFormat="1" applyFont="1" applyFill="1" applyAlignment="1">
      <alignment horizontal="center" vertical="top"/>
    </xf>
    <xf numFmtId="41" fontId="9" fillId="0" borderId="2" xfId="12" applyNumberFormat="1" applyFont="1" applyFill="1" applyBorder="1" applyAlignment="1">
      <alignment horizontal="center" vertical="top"/>
    </xf>
    <xf numFmtId="41" fontId="9" fillId="0" borderId="3" xfId="12" applyNumberFormat="1" applyFont="1" applyFill="1" applyBorder="1" applyAlignment="1">
      <alignment horizontal="center" vertical="top"/>
    </xf>
    <xf numFmtId="41" fontId="21" fillId="0" borderId="0" xfId="12" applyNumberFormat="1" applyFont="1" applyFill="1" applyAlignment="1">
      <alignment horizontal="center" vertical="top"/>
    </xf>
    <xf numFmtId="41" fontId="22" fillId="0" borderId="0" xfId="12" applyNumberFormat="1" applyFont="1" applyFill="1" applyAlignment="1">
      <alignment horizontal="center" vertical="top"/>
    </xf>
    <xf numFmtId="167" fontId="9" fillId="0" borderId="4" xfId="1" applyNumberFormat="1" applyFont="1" applyFill="1" applyBorder="1"/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11" applyFont="1" applyAlignment="1">
      <alignment horizontal="center" vertical="top"/>
    </xf>
    <xf numFmtId="37" fontId="11" fillId="0" borderId="0" xfId="12" applyNumberFormat="1" applyFont="1" applyAlignment="1">
      <alignment horizontal="right" vertical="top"/>
    </xf>
    <xf numFmtId="37" fontId="9" fillId="0" borderId="0" xfId="12" applyNumberFormat="1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horizontal="center" vertical="top" wrapText="1"/>
    </xf>
  </cellXfs>
  <cellStyles count="24">
    <cellStyle name="Comma" xfId="1" builtinId="3"/>
    <cellStyle name="Comma 10" xfId="2" xr:uid="{00000000-0005-0000-0000-000001000000}"/>
    <cellStyle name="Comma 17" xfId="3" xr:uid="{00000000-0005-0000-0000-000002000000}"/>
    <cellStyle name="Comma 2" xfId="8" xr:uid="{00000000-0005-0000-0000-000003000000}"/>
    <cellStyle name="Comma 2 2" xfId="15" xr:uid="{1ABF20C5-EDBD-4415-94FA-38E62EB89FB6}"/>
    <cellStyle name="Normal" xfId="0" builtinId="0"/>
    <cellStyle name="Normal 2" xfId="11" xr:uid="{71DBE0CC-498A-4960-8CF0-4BA9B1BCF81B}"/>
    <cellStyle name="Normal 2 3" xfId="12" xr:uid="{8DAAEE05-C5F3-4B75-B5D5-4E1EE10778BD}"/>
    <cellStyle name="Normal 3" xfId="4" xr:uid="{00000000-0005-0000-0000-000005000000}"/>
    <cellStyle name="Normal 3 2" xfId="10" xr:uid="{8AA25B99-1B97-4DD9-977D-741151F4F4DD}"/>
    <cellStyle name="Normal 3 2 2" xfId="14" xr:uid="{8556DE6F-5C46-4794-A686-EDD16BD5F0B4}"/>
    <cellStyle name="Normal 3 2 2 2" xfId="19" xr:uid="{F5DA7ED1-89C1-42E5-89C7-33408B1B075A}"/>
    <cellStyle name="Normal 3 2 2 3" xfId="23" xr:uid="{AD5BAC95-AFB7-4B26-8D5B-79864853C65E}"/>
    <cellStyle name="Normal 3 2 3" xfId="17" xr:uid="{E35274EC-7C87-4536-8DD5-A7BAB87A4560}"/>
    <cellStyle name="Normal 3 2 4" xfId="21" xr:uid="{0A472DB9-3D42-41E8-BAEE-DF9A84372915}"/>
    <cellStyle name="Normal 3 3" xfId="13" xr:uid="{CA235678-EA8E-4423-A6F2-E845C009E0CE}"/>
    <cellStyle name="Normal 3 3 2" xfId="18" xr:uid="{37D22DD2-4532-4842-B31C-ED510D247CB7}"/>
    <cellStyle name="Normal 3 3 3" xfId="22" xr:uid="{05D1EE8E-D3AD-42D1-904D-4AA1226CB5A5}"/>
    <cellStyle name="Normal 3 4" xfId="16" xr:uid="{B5A471B3-CA66-47AD-A6AB-ADFEBCC05795}"/>
    <cellStyle name="Normal 3 5" xfId="20" xr:uid="{6E42EF2B-F7CA-4F6B-A5D5-7BB433EF2328}"/>
    <cellStyle name="Normal 4" xfId="7" xr:uid="{00000000-0005-0000-0000-000006000000}"/>
    <cellStyle name="Normal 69" xfId="5" xr:uid="{00000000-0005-0000-0000-000007000000}"/>
    <cellStyle name="Percent" xfId="6" builtinId="5"/>
    <cellStyle name="เครื่องหมายจุลภาค 14" xfId="9" xr:uid="{32287850-DFA6-474B-A275-96C5C116D885}"/>
  </cellStyles>
  <dxfs count="0"/>
  <tableStyles count="0" defaultTableStyle="TableStyleMedium9" defaultPivotStyle="PivotStyleLight16"/>
  <colors>
    <mruColors>
      <color rgb="FF00FFFF"/>
      <color rgb="FFCCCCFF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anarin/Desktop/Coke%20Back%20up/Gland%20cannal%202023/Q3/lead/Lead%20Use%20Q3'23/Q3_2023%201501%20GLAND%20Leadsheet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JE Summary"/>
      <sheetName val="TBRMS"/>
      <sheetName val="TBSAP"/>
      <sheetName val="2020.12.31"/>
      <sheetName val="TBQ22021"/>
      <sheetName val="TB 2020.10.20"/>
      <sheetName val="eAudit"/>
      <sheetName val="SUAM"/>
      <sheetName val="TB"/>
      <sheetName val="TB Adjusted from conso Q1'23"/>
      <sheetName val="Old Q1'2023"/>
      <sheetName val="TB before adjust Q2'2023"/>
      <sheetName val="TB Adjusted Q2'23"/>
      <sheetName val="TB Adjusted Q3'23"/>
      <sheetName val="SAM"/>
      <sheetName val="Materiality"/>
      <sheetName val="F1"/>
      <sheetName val="F2"/>
      <sheetName val="F3"/>
      <sheetName val="P300"/>
      <sheetName val="O300"/>
      <sheetName val="O500"/>
      <sheetName val="L300"/>
      <sheetName val="M300"/>
      <sheetName val="K300"/>
      <sheetName val="W300"/>
      <sheetName val="G400"/>
      <sheetName val="M400"/>
      <sheetName val="O400"/>
      <sheetName val="W400"/>
      <sheetName val="J400"/>
      <sheetName val="J300"/>
      <sheetName val="G100"/>
      <sheetName val="G500"/>
      <sheetName val="Sheet1"/>
      <sheetName val="G300"/>
      <sheetName val="H300"/>
      <sheetName val="T500"/>
      <sheetName val="N300"/>
      <sheetName val="V300"/>
      <sheetName val="V400"/>
      <sheetName val="V500"/>
      <sheetName val="V600"/>
      <sheetName val="V700"/>
      <sheetName val="V800"/>
      <sheetName val="T400"/>
      <sheetName val="Q300"/>
      <sheetName val="Q300A"/>
      <sheetName val="Q400"/>
      <sheetName val="X300"/>
      <sheetName val="Q500A"/>
      <sheetName val="R300"/>
      <sheetName val="Q500"/>
      <sheetName val="Q600"/>
      <sheetName val="X400"/>
      <sheetName val="S300"/>
      <sheetName val="ZA300"/>
      <sheetName val="ZC300"/>
      <sheetName val="ZC400"/>
      <sheetName val="ZX300"/>
      <sheetName val="Master TB"/>
      <sheetName val="ZB300"/>
      <sheetName val="ZD300"/>
      <sheetName val="ZD400"/>
      <sheetName val="ZE300"/>
      <sheetName val="T300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6">
          <cell r="N26">
            <v>11329</v>
          </cell>
        </row>
        <row r="28">
          <cell r="N28">
            <v>20454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75D67-12C8-4491-93D0-8E0523638761}">
  <dimension ref="A1:J103"/>
  <sheetViews>
    <sheetView view="pageBreakPreview" zoomScale="70" zoomScaleNormal="100" zoomScaleSheetLayoutView="70" workbookViewId="0">
      <selection activeCell="O111" sqref="O111"/>
    </sheetView>
  </sheetViews>
  <sheetFormatPr defaultColWidth="10.77734375" defaultRowHeight="21.6"/>
  <cols>
    <col min="1" max="1" width="45.88671875" style="109" customWidth="1"/>
    <col min="2" max="2" width="8.88671875" style="114" customWidth="1"/>
    <col min="3" max="3" width="0.88671875" style="114" customWidth="1"/>
    <col min="4" max="4" width="13.33203125" style="117" customWidth="1"/>
    <col min="5" max="5" width="0.88671875" style="109" customWidth="1"/>
    <col min="6" max="6" width="11.21875" style="117" customWidth="1"/>
    <col min="7" max="7" width="0.88671875" style="109" customWidth="1"/>
    <col min="8" max="8" width="11.77734375" style="118" customWidth="1"/>
    <col min="9" max="9" width="0.88671875" style="109" customWidth="1"/>
    <col min="10" max="10" width="13.33203125" style="118" customWidth="1"/>
    <col min="11" max="16384" width="10.77734375" style="109"/>
  </cols>
  <sheetData>
    <row r="1" spans="1:10" s="108" customFormat="1" ht="22.5" customHeight="1">
      <c r="A1" s="103" t="s">
        <v>81</v>
      </c>
      <c r="B1" s="104"/>
      <c r="C1" s="104"/>
      <c r="D1" s="105"/>
      <c r="E1" s="106"/>
      <c r="F1" s="105"/>
      <c r="G1" s="106"/>
      <c r="H1" s="107"/>
      <c r="I1" s="106"/>
      <c r="J1" s="107"/>
    </row>
    <row r="2" spans="1:10" s="108" customFormat="1" ht="22.5" customHeight="1">
      <c r="A2" s="103" t="s">
        <v>47</v>
      </c>
      <c r="B2" s="104"/>
      <c r="C2" s="104"/>
      <c r="D2" s="105"/>
      <c r="E2" s="106"/>
      <c r="F2" s="105"/>
      <c r="G2" s="106"/>
      <c r="H2" s="107"/>
      <c r="I2" s="106"/>
      <c r="J2" s="107"/>
    </row>
    <row r="3" spans="1:10" ht="22.5" customHeight="1">
      <c r="A3" s="197" t="s">
        <v>64</v>
      </c>
      <c r="B3" s="197"/>
      <c r="C3" s="197"/>
      <c r="D3" s="197"/>
      <c r="E3" s="197"/>
      <c r="F3" s="197"/>
      <c r="G3" s="197"/>
      <c r="H3" s="197"/>
      <c r="I3" s="197"/>
      <c r="J3" s="197"/>
    </row>
    <row r="4" spans="1:10" s="110" customFormat="1" ht="22.5" customHeight="1">
      <c r="B4" s="111"/>
      <c r="C4" s="111"/>
      <c r="D4" s="198" t="s">
        <v>30</v>
      </c>
      <c r="E4" s="198"/>
      <c r="F4" s="198"/>
      <c r="H4" s="198" t="s">
        <v>40</v>
      </c>
      <c r="I4" s="198"/>
      <c r="J4" s="198"/>
    </row>
    <row r="5" spans="1:10" s="110" customFormat="1" ht="22.5" customHeight="1">
      <c r="B5" s="111"/>
      <c r="C5" s="111"/>
      <c r="D5" s="100" t="s">
        <v>199</v>
      </c>
      <c r="E5" s="100"/>
      <c r="F5" s="100" t="s">
        <v>60</v>
      </c>
      <c r="G5" s="112"/>
      <c r="H5" s="100" t="s">
        <v>199</v>
      </c>
      <c r="I5" s="100"/>
      <c r="J5" s="100" t="s">
        <v>60</v>
      </c>
    </row>
    <row r="6" spans="1:10" ht="22.5" customHeight="1">
      <c r="A6" s="113" t="s">
        <v>2</v>
      </c>
      <c r="B6" s="114" t="s">
        <v>1</v>
      </c>
      <c r="D6" s="100">
        <v>2566</v>
      </c>
      <c r="E6" s="100"/>
      <c r="F6" s="100">
        <v>2565</v>
      </c>
      <c r="G6" s="100"/>
      <c r="H6" s="100">
        <v>2566</v>
      </c>
      <c r="I6" s="100"/>
      <c r="J6" s="100">
        <v>2565</v>
      </c>
    </row>
    <row r="7" spans="1:10" ht="22.5" customHeight="1">
      <c r="A7" s="113" t="s">
        <v>211</v>
      </c>
      <c r="D7" s="100" t="s">
        <v>79</v>
      </c>
      <c r="E7" s="100"/>
      <c r="F7" s="100"/>
      <c r="G7" s="100"/>
      <c r="H7" s="100" t="s">
        <v>79</v>
      </c>
      <c r="I7" s="100"/>
      <c r="J7" s="100"/>
    </row>
    <row r="8" spans="1:10" ht="22.5" customHeight="1">
      <c r="B8" s="115"/>
      <c r="C8" s="115"/>
      <c r="D8" s="196" t="s">
        <v>73</v>
      </c>
      <c r="E8" s="196"/>
      <c r="F8" s="196"/>
      <c r="G8" s="196"/>
      <c r="H8" s="196"/>
      <c r="I8" s="196"/>
      <c r="J8" s="196"/>
    </row>
    <row r="9" spans="1:10" ht="22.5" customHeight="1">
      <c r="A9" s="116" t="s">
        <v>3</v>
      </c>
    </row>
    <row r="10" spans="1:10" ht="22.5" customHeight="1">
      <c r="A10" s="119" t="s">
        <v>29</v>
      </c>
      <c r="D10" s="120">
        <v>64301</v>
      </c>
      <c r="E10" s="120"/>
      <c r="F10" s="120">
        <v>107214</v>
      </c>
      <c r="G10" s="120"/>
      <c r="H10" s="121">
        <v>48693</v>
      </c>
      <c r="I10" s="120"/>
      <c r="J10" s="121">
        <v>80882</v>
      </c>
    </row>
    <row r="11" spans="1:10" ht="22.5" customHeight="1">
      <c r="A11" s="122" t="s">
        <v>212</v>
      </c>
      <c r="B11" s="114">
        <v>2</v>
      </c>
      <c r="D11" s="120">
        <v>90687</v>
      </c>
      <c r="E11" s="123"/>
      <c r="F11" s="120">
        <v>56350</v>
      </c>
      <c r="G11" s="120"/>
      <c r="H11" s="121">
        <v>33891</v>
      </c>
      <c r="I11" s="120"/>
      <c r="J11" s="121">
        <v>49002</v>
      </c>
    </row>
    <row r="12" spans="1:10" ht="22.5" customHeight="1">
      <c r="A12" s="122" t="s">
        <v>213</v>
      </c>
      <c r="B12" s="114">
        <v>2</v>
      </c>
      <c r="D12" s="185">
        <v>55891</v>
      </c>
      <c r="E12" s="123"/>
      <c r="F12" s="120">
        <v>76701</v>
      </c>
      <c r="G12" s="120"/>
      <c r="H12" s="121">
        <v>80277</v>
      </c>
      <c r="I12" s="120"/>
      <c r="J12" s="121">
        <v>81366</v>
      </c>
    </row>
    <row r="13" spans="1:10" ht="22.5" customHeight="1">
      <c r="A13" s="122" t="s">
        <v>100</v>
      </c>
      <c r="B13" s="114">
        <v>2</v>
      </c>
      <c r="D13" s="59">
        <v>0</v>
      </c>
      <c r="E13" s="124"/>
      <c r="F13" s="59">
        <v>0</v>
      </c>
      <c r="G13" s="120"/>
      <c r="H13" s="121">
        <v>1635764</v>
      </c>
      <c r="I13" s="120"/>
      <c r="J13" s="121">
        <v>1636452</v>
      </c>
    </row>
    <row r="14" spans="1:10" ht="22.5" customHeight="1">
      <c r="A14" s="109" t="s">
        <v>148</v>
      </c>
      <c r="B14" s="114" t="s">
        <v>216</v>
      </c>
      <c r="D14" s="81">
        <v>928452</v>
      </c>
      <c r="E14" s="120"/>
      <c r="F14" s="120">
        <v>921798</v>
      </c>
      <c r="G14" s="120"/>
      <c r="H14" s="121">
        <v>622538</v>
      </c>
      <c r="I14" s="120"/>
      <c r="J14" s="121">
        <v>622538</v>
      </c>
    </row>
    <row r="15" spans="1:10" ht="22.5" customHeight="1">
      <c r="A15" s="109" t="s">
        <v>124</v>
      </c>
      <c r="D15" s="120"/>
      <c r="E15" s="120"/>
      <c r="F15" s="120"/>
      <c r="G15" s="120"/>
      <c r="H15" s="121"/>
      <c r="I15" s="120"/>
      <c r="J15" s="121"/>
    </row>
    <row r="16" spans="1:10" ht="22.5" customHeight="1">
      <c r="A16" s="109" t="s">
        <v>149</v>
      </c>
      <c r="D16" s="120">
        <v>215</v>
      </c>
      <c r="E16" s="120"/>
      <c r="F16" s="120">
        <v>213</v>
      </c>
      <c r="G16" s="120"/>
      <c r="H16" s="120">
        <v>215</v>
      </c>
      <c r="I16" s="120"/>
      <c r="J16" s="121">
        <v>213</v>
      </c>
    </row>
    <row r="17" spans="1:10" ht="22.5" customHeight="1">
      <c r="A17" s="110" t="s">
        <v>4</v>
      </c>
      <c r="D17" s="186">
        <f>SUM(D10:D16)</f>
        <v>1139546</v>
      </c>
      <c r="E17" s="126"/>
      <c r="F17" s="125">
        <f>SUM(F10:F16)</f>
        <v>1162276</v>
      </c>
      <c r="G17" s="126"/>
      <c r="H17" s="186">
        <f>SUM(H10:H16)</f>
        <v>2421378</v>
      </c>
      <c r="I17" s="126"/>
      <c r="J17" s="125">
        <f>SUM(J10:J16)</f>
        <v>2470453</v>
      </c>
    </row>
    <row r="18" spans="1:10" ht="22.5" customHeight="1">
      <c r="A18" s="110"/>
      <c r="D18" s="126"/>
      <c r="E18" s="126"/>
      <c r="F18" s="126"/>
      <c r="G18" s="126"/>
      <c r="H18" s="127"/>
      <c r="I18" s="126"/>
      <c r="J18" s="127"/>
    </row>
    <row r="19" spans="1:10" ht="22.5" customHeight="1">
      <c r="A19" s="116" t="s">
        <v>5</v>
      </c>
      <c r="D19" s="120"/>
      <c r="E19" s="120"/>
      <c r="F19" s="120"/>
      <c r="G19" s="120"/>
      <c r="H19" s="121"/>
      <c r="I19" s="120"/>
      <c r="J19" s="121"/>
    </row>
    <row r="20" spans="1:10" ht="22.5" customHeight="1">
      <c r="A20" s="109" t="s">
        <v>104</v>
      </c>
      <c r="B20" s="114">
        <v>5</v>
      </c>
      <c r="D20" s="120">
        <v>1000</v>
      </c>
      <c r="E20" s="120"/>
      <c r="F20" s="120">
        <v>1000</v>
      </c>
      <c r="G20" s="120"/>
      <c r="H20" s="59">
        <v>0</v>
      </c>
      <c r="I20" s="120"/>
      <c r="J20" s="59">
        <v>0</v>
      </c>
    </row>
    <row r="21" spans="1:10" ht="22.5" customHeight="1">
      <c r="A21" s="109" t="s">
        <v>184</v>
      </c>
      <c r="D21" s="120"/>
      <c r="E21" s="120"/>
      <c r="F21" s="120"/>
      <c r="G21" s="120"/>
      <c r="H21" s="121"/>
      <c r="I21" s="120"/>
      <c r="J21" s="121"/>
    </row>
    <row r="22" spans="1:10" ht="22.5" customHeight="1">
      <c r="A22" s="109" t="s">
        <v>185</v>
      </c>
      <c r="D22" s="120">
        <v>677420</v>
      </c>
      <c r="E22" s="120"/>
      <c r="F22" s="120">
        <v>650074</v>
      </c>
      <c r="G22" s="120"/>
      <c r="H22" s="59">
        <v>0</v>
      </c>
      <c r="I22" s="120"/>
      <c r="J22" s="59">
        <v>0</v>
      </c>
    </row>
    <row r="23" spans="1:10" ht="22.5" customHeight="1">
      <c r="A23" s="109" t="s">
        <v>105</v>
      </c>
      <c r="D23" s="120">
        <v>1108</v>
      </c>
      <c r="E23" s="123"/>
      <c r="F23" s="120">
        <v>1108</v>
      </c>
      <c r="G23" s="123"/>
      <c r="H23" s="120">
        <v>90</v>
      </c>
      <c r="I23" s="123"/>
      <c r="J23" s="120">
        <v>90</v>
      </c>
    </row>
    <row r="24" spans="1:10" ht="22.5" customHeight="1">
      <c r="A24" s="109" t="s">
        <v>41</v>
      </c>
      <c r="D24" s="59">
        <v>0</v>
      </c>
      <c r="E24" s="124"/>
      <c r="F24" s="59">
        <v>0</v>
      </c>
      <c r="G24" s="123"/>
      <c r="H24" s="120">
        <v>6807374</v>
      </c>
      <c r="I24" s="123"/>
      <c r="J24" s="120">
        <v>6807374</v>
      </c>
    </row>
    <row r="25" spans="1:10" ht="22.5" customHeight="1">
      <c r="A25" s="122" t="s">
        <v>109</v>
      </c>
      <c r="B25" s="114">
        <v>2</v>
      </c>
      <c r="D25" s="120">
        <v>5258783</v>
      </c>
      <c r="E25" s="120"/>
      <c r="F25" s="120">
        <v>4825008</v>
      </c>
      <c r="G25" s="120"/>
      <c r="H25" s="120">
        <v>6124879</v>
      </c>
      <c r="I25" s="120"/>
      <c r="J25" s="120">
        <v>5630584</v>
      </c>
    </row>
    <row r="26" spans="1:10" ht="22.5" customHeight="1">
      <c r="A26" s="122" t="s">
        <v>48</v>
      </c>
      <c r="B26" s="114" t="s">
        <v>214</v>
      </c>
      <c r="D26" s="120">
        <v>22377231</v>
      </c>
      <c r="E26" s="123"/>
      <c r="F26" s="120">
        <v>22507018</v>
      </c>
      <c r="G26" s="123"/>
      <c r="H26" s="120">
        <v>10182433</v>
      </c>
      <c r="I26" s="123"/>
      <c r="J26" s="120">
        <v>10300290</v>
      </c>
    </row>
    <row r="27" spans="1:10" ht="22.5" customHeight="1">
      <c r="A27" s="119" t="s">
        <v>150</v>
      </c>
      <c r="B27" s="114">
        <v>2</v>
      </c>
      <c r="D27" s="120">
        <v>469497</v>
      </c>
      <c r="E27" s="123"/>
      <c r="F27" s="120">
        <v>475425</v>
      </c>
      <c r="G27" s="123"/>
      <c r="H27" s="120">
        <f>[1]F1!$N$26+[1]F1!$N$28</f>
        <v>31783</v>
      </c>
      <c r="I27" s="123"/>
      <c r="J27" s="120">
        <v>22382</v>
      </c>
    </row>
    <row r="28" spans="1:10" ht="22.5" customHeight="1">
      <c r="A28" s="109" t="s">
        <v>43</v>
      </c>
      <c r="D28" s="120">
        <v>1661</v>
      </c>
      <c r="E28" s="123"/>
      <c r="F28" s="120">
        <v>2062</v>
      </c>
      <c r="G28" s="123"/>
      <c r="H28" s="120">
        <v>1249</v>
      </c>
      <c r="I28" s="123"/>
      <c r="J28" s="120">
        <v>1560</v>
      </c>
    </row>
    <row r="29" spans="1:10" ht="22.5" customHeight="1">
      <c r="A29" s="122" t="s">
        <v>111</v>
      </c>
      <c r="D29" s="120">
        <v>70551</v>
      </c>
      <c r="E29" s="123"/>
      <c r="F29" s="120">
        <v>77389</v>
      </c>
      <c r="G29" s="123"/>
      <c r="H29" s="59">
        <v>0</v>
      </c>
      <c r="I29" s="60"/>
      <c r="J29" s="59">
        <v>0</v>
      </c>
    </row>
    <row r="30" spans="1:10" ht="22.5" customHeight="1">
      <c r="A30" s="109" t="s">
        <v>18</v>
      </c>
      <c r="D30" s="120">
        <v>7322</v>
      </c>
      <c r="E30" s="123"/>
      <c r="F30" s="120">
        <v>7382</v>
      </c>
      <c r="G30" s="123"/>
      <c r="H30" s="120">
        <v>522</v>
      </c>
      <c r="I30" s="123"/>
      <c r="J30" s="120">
        <v>522</v>
      </c>
    </row>
    <row r="31" spans="1:10" ht="22.5" customHeight="1">
      <c r="A31" s="110" t="s">
        <v>6</v>
      </c>
      <c r="D31" s="186">
        <f>SUM(D20:D30)</f>
        <v>28864573</v>
      </c>
      <c r="E31" s="126"/>
      <c r="F31" s="125">
        <f>SUM(F20:F30)</f>
        <v>28546466</v>
      </c>
      <c r="G31" s="126"/>
      <c r="H31" s="186">
        <f>SUM(H20:H30)</f>
        <v>23148330</v>
      </c>
      <c r="I31" s="126"/>
      <c r="J31" s="125">
        <f>SUM(J20:J30)</f>
        <v>22762802</v>
      </c>
    </row>
    <row r="32" spans="1:10" ht="22.5" customHeight="1">
      <c r="A32" s="110"/>
      <c r="D32" s="126"/>
      <c r="E32" s="126"/>
      <c r="F32" s="126"/>
      <c r="G32" s="126"/>
      <c r="H32" s="126"/>
      <c r="I32" s="126"/>
      <c r="J32" s="126"/>
    </row>
    <row r="33" spans="1:10" ht="22.5" customHeight="1" thickBot="1">
      <c r="A33" s="110" t="s">
        <v>7</v>
      </c>
      <c r="D33" s="187">
        <f>+D17+D31</f>
        <v>30004119</v>
      </c>
      <c r="E33" s="126"/>
      <c r="F33" s="128">
        <f>+F17+F31</f>
        <v>29708742</v>
      </c>
      <c r="G33" s="126"/>
      <c r="H33" s="187">
        <f>+H17+H31</f>
        <v>25569708</v>
      </c>
      <c r="I33" s="126"/>
      <c r="J33" s="128">
        <f>+J17+J31</f>
        <v>25233255</v>
      </c>
    </row>
    <row r="34" spans="1:10" ht="22.5" customHeight="1" thickTop="1"/>
    <row r="35" spans="1:10" s="108" customFormat="1" ht="22.5" customHeight="1">
      <c r="A35" s="103" t="s">
        <v>81</v>
      </c>
      <c r="B35" s="104"/>
      <c r="C35" s="104"/>
      <c r="D35" s="105"/>
      <c r="E35" s="106"/>
      <c r="F35" s="105"/>
      <c r="G35" s="106"/>
      <c r="H35" s="107"/>
      <c r="I35" s="106"/>
      <c r="J35" s="107"/>
    </row>
    <row r="36" spans="1:10" s="108" customFormat="1" ht="22.5" customHeight="1">
      <c r="A36" s="103" t="s">
        <v>151</v>
      </c>
      <c r="B36" s="104"/>
      <c r="C36" s="104"/>
      <c r="D36" s="105"/>
      <c r="E36" s="106"/>
      <c r="F36" s="105"/>
      <c r="G36" s="106"/>
      <c r="H36" s="107"/>
      <c r="I36" s="106"/>
      <c r="J36" s="107"/>
    </row>
    <row r="37" spans="1:10" ht="22.5" customHeight="1">
      <c r="A37" s="197" t="s">
        <v>64</v>
      </c>
      <c r="B37" s="197"/>
      <c r="C37" s="197"/>
      <c r="D37" s="197"/>
      <c r="E37" s="197"/>
      <c r="F37" s="197"/>
      <c r="G37" s="197"/>
      <c r="H37" s="197"/>
      <c r="I37" s="197"/>
      <c r="J37" s="197"/>
    </row>
    <row r="38" spans="1:10" s="110" customFormat="1" ht="22.5" customHeight="1">
      <c r="B38" s="111"/>
      <c r="C38" s="111"/>
      <c r="D38" s="198" t="s">
        <v>30</v>
      </c>
      <c r="E38" s="198"/>
      <c r="F38" s="198"/>
      <c r="H38" s="198" t="s">
        <v>40</v>
      </c>
      <c r="I38" s="198"/>
      <c r="J38" s="198"/>
    </row>
    <row r="39" spans="1:10" s="110" customFormat="1" ht="22.5" customHeight="1">
      <c r="B39" s="111"/>
      <c r="C39" s="111"/>
      <c r="D39" s="100" t="s">
        <v>199</v>
      </c>
      <c r="E39" s="100"/>
      <c r="F39" s="100" t="s">
        <v>60</v>
      </c>
      <c r="G39" s="112"/>
      <c r="H39" s="100" t="s">
        <v>199</v>
      </c>
      <c r="I39" s="100"/>
      <c r="J39" s="100" t="s">
        <v>60</v>
      </c>
    </row>
    <row r="40" spans="1:10" ht="22.5" customHeight="1">
      <c r="A40" s="110" t="s">
        <v>8</v>
      </c>
      <c r="B40" s="114" t="s">
        <v>1</v>
      </c>
      <c r="D40" s="100">
        <v>2566</v>
      </c>
      <c r="E40" s="100"/>
      <c r="F40" s="100">
        <v>2565</v>
      </c>
      <c r="G40" s="100"/>
      <c r="H40" s="100">
        <v>2566</v>
      </c>
      <c r="I40" s="100"/>
      <c r="J40" s="100">
        <v>2565</v>
      </c>
    </row>
    <row r="41" spans="1:10" ht="22.5" customHeight="1">
      <c r="A41" s="110"/>
      <c r="D41" s="100" t="s">
        <v>79</v>
      </c>
      <c r="E41" s="100"/>
      <c r="F41" s="100"/>
      <c r="G41" s="100"/>
      <c r="H41" s="100" t="s">
        <v>79</v>
      </c>
      <c r="I41" s="100"/>
      <c r="J41" s="100"/>
    </row>
    <row r="42" spans="1:10" ht="22.5" customHeight="1">
      <c r="B42" s="115"/>
      <c r="C42" s="115"/>
      <c r="D42" s="196" t="s">
        <v>73</v>
      </c>
      <c r="E42" s="196"/>
      <c r="F42" s="196"/>
      <c r="G42" s="196"/>
      <c r="H42" s="196"/>
      <c r="I42" s="196"/>
      <c r="J42" s="196"/>
    </row>
    <row r="43" spans="1:10" ht="22.5" customHeight="1">
      <c r="A43" s="116" t="s">
        <v>9</v>
      </c>
    </row>
    <row r="44" spans="1:10" ht="22.5" customHeight="1">
      <c r="A44" s="109" t="s">
        <v>112</v>
      </c>
      <c r="D44" s="129">
        <v>500000</v>
      </c>
      <c r="E44" s="123"/>
      <c r="F44" s="129">
        <v>820000</v>
      </c>
      <c r="G44" s="123"/>
      <c r="H44" s="129">
        <v>500000</v>
      </c>
      <c r="I44" s="123"/>
      <c r="J44" s="129">
        <v>820000</v>
      </c>
    </row>
    <row r="45" spans="1:10" ht="22.5" customHeight="1">
      <c r="A45" s="109" t="s">
        <v>125</v>
      </c>
      <c r="B45" s="114">
        <v>2</v>
      </c>
      <c r="D45" s="129">
        <v>243708</v>
      </c>
      <c r="E45" s="123"/>
      <c r="F45" s="129">
        <v>219023</v>
      </c>
      <c r="G45" s="123"/>
      <c r="H45" s="129">
        <v>97123</v>
      </c>
      <c r="I45" s="123"/>
      <c r="J45" s="129">
        <v>84634</v>
      </c>
    </row>
    <row r="46" spans="1:10" ht="22.5" customHeight="1">
      <c r="A46" s="109" t="s">
        <v>126</v>
      </c>
      <c r="D46" s="123"/>
      <c r="E46" s="123"/>
      <c r="F46" s="123"/>
      <c r="G46" s="123"/>
      <c r="H46" s="129"/>
      <c r="I46" s="123"/>
      <c r="J46" s="129"/>
    </row>
    <row r="47" spans="1:10" ht="22.5" customHeight="1">
      <c r="A47" s="109" t="s">
        <v>152</v>
      </c>
      <c r="B47" s="114">
        <v>2</v>
      </c>
      <c r="D47" s="123">
        <v>5426</v>
      </c>
      <c r="E47" s="123"/>
      <c r="F47" s="123">
        <v>5411</v>
      </c>
      <c r="G47" s="123"/>
      <c r="H47" s="123">
        <v>5352</v>
      </c>
      <c r="I47" s="123"/>
      <c r="J47" s="123">
        <v>1130</v>
      </c>
    </row>
    <row r="48" spans="1:10" ht="22.5" customHeight="1">
      <c r="A48" s="109" t="s">
        <v>110</v>
      </c>
      <c r="B48" s="114">
        <v>2</v>
      </c>
      <c r="D48" s="59">
        <v>0</v>
      </c>
      <c r="E48" s="123"/>
      <c r="F48" s="59">
        <v>0</v>
      </c>
      <c r="G48" s="123"/>
      <c r="H48" s="129">
        <v>4764815</v>
      </c>
      <c r="I48" s="123"/>
      <c r="J48" s="129">
        <v>4453150</v>
      </c>
    </row>
    <row r="49" spans="1:10" ht="22.5" customHeight="1">
      <c r="A49" s="109" t="s">
        <v>106</v>
      </c>
      <c r="D49" s="123"/>
      <c r="E49" s="123"/>
      <c r="F49" s="123"/>
      <c r="G49" s="123"/>
      <c r="H49" s="129"/>
      <c r="I49" s="123"/>
      <c r="J49" s="129"/>
    </row>
    <row r="50" spans="1:10" ht="22.5" customHeight="1">
      <c r="A50" s="109" t="s">
        <v>186</v>
      </c>
      <c r="B50" s="114">
        <v>5</v>
      </c>
      <c r="D50" s="123">
        <v>3725106</v>
      </c>
      <c r="E50" s="123"/>
      <c r="F50" s="123">
        <v>1100000</v>
      </c>
      <c r="G50" s="123"/>
      <c r="H50" s="130">
        <v>1193200</v>
      </c>
      <c r="I50" s="123"/>
      <c r="J50" s="130">
        <v>1100000</v>
      </c>
    </row>
    <row r="51" spans="1:10" ht="22.5" hidden="1" customHeight="1">
      <c r="A51" s="109" t="s">
        <v>127</v>
      </c>
      <c r="D51" s="59"/>
      <c r="E51" s="123"/>
      <c r="F51" s="59">
        <v>0</v>
      </c>
      <c r="G51" s="123"/>
      <c r="H51" s="59"/>
      <c r="I51" s="123"/>
      <c r="J51" s="59">
        <v>0</v>
      </c>
    </row>
    <row r="52" spans="1:10" ht="22.5" customHeight="1">
      <c r="A52" s="109" t="s">
        <v>99</v>
      </c>
      <c r="D52" s="123"/>
      <c r="E52" s="123"/>
      <c r="F52" s="123"/>
      <c r="G52" s="123"/>
      <c r="H52" s="123"/>
      <c r="I52" s="123"/>
      <c r="J52" s="123"/>
    </row>
    <row r="53" spans="1:10" ht="22.2" customHeight="1">
      <c r="A53" s="109" t="s">
        <v>128</v>
      </c>
      <c r="B53" s="114">
        <v>2</v>
      </c>
      <c r="D53" s="123">
        <v>234506</v>
      </c>
      <c r="E53" s="123"/>
      <c r="F53" s="123">
        <v>234099</v>
      </c>
      <c r="G53" s="123"/>
      <c r="H53" s="123">
        <v>154941</v>
      </c>
      <c r="I53" s="123"/>
      <c r="J53" s="123">
        <v>154534</v>
      </c>
    </row>
    <row r="54" spans="1:10" ht="22.5" customHeight="1">
      <c r="A54" s="109" t="s">
        <v>129</v>
      </c>
      <c r="D54" s="123">
        <v>13894</v>
      </c>
      <c r="E54" s="123"/>
      <c r="F54" s="123">
        <v>35323</v>
      </c>
      <c r="G54" s="123"/>
      <c r="H54" s="60">
        <v>0</v>
      </c>
      <c r="I54" s="124"/>
      <c r="J54" s="60">
        <v>0</v>
      </c>
    </row>
    <row r="55" spans="1:10" ht="22.5" customHeight="1">
      <c r="A55" s="122" t="s">
        <v>98</v>
      </c>
      <c r="D55" s="123">
        <v>14017</v>
      </c>
      <c r="E55" s="123"/>
      <c r="F55" s="123">
        <v>14501</v>
      </c>
      <c r="G55" s="123"/>
      <c r="H55" s="129">
        <v>3696</v>
      </c>
      <c r="I55" s="123"/>
      <c r="J55" s="129">
        <v>3934</v>
      </c>
    </row>
    <row r="56" spans="1:10" ht="22.5" customHeight="1">
      <c r="A56" s="122" t="s">
        <v>187</v>
      </c>
      <c r="D56" s="123">
        <v>3473</v>
      </c>
      <c r="E56" s="123"/>
      <c r="F56" s="123">
        <v>2993</v>
      </c>
      <c r="G56" s="123"/>
      <c r="H56" s="129">
        <v>0</v>
      </c>
      <c r="I56" s="124"/>
      <c r="J56" s="129">
        <v>0</v>
      </c>
    </row>
    <row r="57" spans="1:10" ht="22.5" customHeight="1">
      <c r="A57" s="109" t="s">
        <v>122</v>
      </c>
      <c r="D57" s="123">
        <v>17620</v>
      </c>
      <c r="E57" s="123"/>
      <c r="F57" s="123">
        <v>18575</v>
      </c>
      <c r="G57" s="123"/>
      <c r="H57" s="123">
        <v>7784</v>
      </c>
      <c r="I57" s="123"/>
      <c r="J57" s="123">
        <v>7889</v>
      </c>
    </row>
    <row r="58" spans="1:10" ht="22.5" customHeight="1">
      <c r="A58" s="122" t="s">
        <v>19</v>
      </c>
      <c r="D58" s="123">
        <v>4671</v>
      </c>
      <c r="E58" s="123"/>
      <c r="F58" s="123">
        <v>4306</v>
      </c>
      <c r="G58" s="123"/>
      <c r="H58" s="123">
        <v>1259</v>
      </c>
      <c r="I58" s="123"/>
      <c r="J58" s="123">
        <v>2314</v>
      </c>
    </row>
    <row r="59" spans="1:10" ht="22.5" customHeight="1">
      <c r="A59" s="110" t="s">
        <v>10</v>
      </c>
      <c r="D59" s="186">
        <f>SUM(D44:D58)</f>
        <v>4762421</v>
      </c>
      <c r="E59" s="126"/>
      <c r="F59" s="125">
        <f>SUM(F44:F58)</f>
        <v>2454231</v>
      </c>
      <c r="G59" s="126"/>
      <c r="H59" s="186">
        <f>SUM(H44:H58)</f>
        <v>6728170</v>
      </c>
      <c r="I59" s="126"/>
      <c r="J59" s="125">
        <f>SUM(J44:J58)</f>
        <v>6627585</v>
      </c>
    </row>
    <row r="60" spans="1:10" ht="22.5" customHeight="1">
      <c r="A60" s="110"/>
      <c r="D60" s="120"/>
      <c r="E60" s="120"/>
      <c r="F60" s="120"/>
      <c r="G60" s="120"/>
      <c r="H60" s="131"/>
      <c r="I60" s="120"/>
      <c r="J60" s="131"/>
    </row>
    <row r="61" spans="1:10" ht="22.5" customHeight="1">
      <c r="A61" s="116" t="s">
        <v>11</v>
      </c>
      <c r="D61" s="120"/>
      <c r="E61" s="120"/>
      <c r="F61" s="120"/>
      <c r="G61" s="120"/>
      <c r="H61" s="131"/>
      <c r="I61" s="120"/>
      <c r="J61" s="131"/>
    </row>
    <row r="62" spans="1:10" ht="22.5" customHeight="1">
      <c r="A62" s="109" t="s">
        <v>215</v>
      </c>
      <c r="B62" s="114">
        <v>2</v>
      </c>
      <c r="D62" s="123">
        <v>1996317</v>
      </c>
      <c r="E62" s="123"/>
      <c r="F62" s="123">
        <v>1803930</v>
      </c>
      <c r="G62" s="123"/>
      <c r="H62" s="165">
        <v>1996317</v>
      </c>
      <c r="I62" s="123"/>
      <c r="J62" s="123">
        <v>1803930</v>
      </c>
    </row>
    <row r="63" spans="1:10" ht="22.5" customHeight="1">
      <c r="A63" s="164" t="s">
        <v>106</v>
      </c>
      <c r="B63" s="114">
        <v>5</v>
      </c>
      <c r="D63" s="120">
        <v>150200</v>
      </c>
      <c r="E63" s="120"/>
      <c r="F63" s="120">
        <v>2531906</v>
      </c>
      <c r="G63" s="123"/>
      <c r="H63" s="130">
        <v>150200</v>
      </c>
      <c r="I63" s="124"/>
      <c r="J63" s="130">
        <v>0</v>
      </c>
    </row>
    <row r="64" spans="1:10" ht="22.5" customHeight="1">
      <c r="A64" s="109" t="s">
        <v>130</v>
      </c>
      <c r="B64" s="114">
        <v>2</v>
      </c>
      <c r="D64" s="120">
        <v>133122</v>
      </c>
      <c r="E64" s="120"/>
      <c r="F64" s="120">
        <v>132719</v>
      </c>
      <c r="G64" s="123"/>
      <c r="H64" s="123">
        <v>7206</v>
      </c>
      <c r="I64" s="124"/>
      <c r="J64" s="123">
        <v>1005</v>
      </c>
    </row>
    <row r="65" spans="1:10" ht="22.5" customHeight="1">
      <c r="A65" s="122" t="s">
        <v>107</v>
      </c>
      <c r="D65" s="120">
        <v>1781783</v>
      </c>
      <c r="E65" s="123"/>
      <c r="F65" s="120">
        <v>1756437</v>
      </c>
      <c r="G65" s="123"/>
      <c r="H65" s="123">
        <v>926295</v>
      </c>
      <c r="I65" s="123"/>
      <c r="J65" s="123">
        <v>927536</v>
      </c>
    </row>
    <row r="66" spans="1:10" ht="22.5" customHeight="1">
      <c r="A66" s="109" t="s">
        <v>108</v>
      </c>
      <c r="B66" s="114">
        <v>2</v>
      </c>
      <c r="D66" s="123">
        <v>233583</v>
      </c>
      <c r="E66" s="123"/>
      <c r="F66" s="123">
        <v>208340</v>
      </c>
      <c r="G66" s="123"/>
      <c r="H66" s="123">
        <v>519</v>
      </c>
      <c r="I66" s="123"/>
      <c r="J66" s="123">
        <v>17114</v>
      </c>
    </row>
    <row r="67" spans="1:10" ht="22.5" customHeight="1">
      <c r="A67" s="109" t="s">
        <v>153</v>
      </c>
      <c r="D67" s="123"/>
      <c r="E67" s="123"/>
      <c r="F67" s="123"/>
      <c r="G67" s="123"/>
      <c r="H67" s="123"/>
      <c r="I67" s="123"/>
      <c r="J67" s="123"/>
    </row>
    <row r="68" spans="1:10" ht="22.5" customHeight="1">
      <c r="A68" s="109" t="s">
        <v>154</v>
      </c>
      <c r="D68" s="123">
        <v>12215</v>
      </c>
      <c r="E68" s="123"/>
      <c r="F68" s="123">
        <v>15030</v>
      </c>
      <c r="G68" s="123"/>
      <c r="H68" s="123">
        <v>12215</v>
      </c>
      <c r="I68" s="123"/>
      <c r="J68" s="123">
        <v>15030</v>
      </c>
    </row>
    <row r="69" spans="1:10" ht="22.5" customHeight="1">
      <c r="A69" s="109" t="s">
        <v>99</v>
      </c>
      <c r="B69" s="114">
        <v>2</v>
      </c>
      <c r="D69" s="123">
        <v>4358522</v>
      </c>
      <c r="E69" s="123"/>
      <c r="F69" s="123">
        <v>4537895</v>
      </c>
      <c r="G69" s="123"/>
      <c r="H69" s="123">
        <v>3561899</v>
      </c>
      <c r="I69" s="123"/>
      <c r="J69" s="123">
        <v>3670707</v>
      </c>
    </row>
    <row r="70" spans="1:10" ht="22.5" customHeight="1">
      <c r="A70" s="109" t="s">
        <v>192</v>
      </c>
      <c r="D70" s="132">
        <v>1364</v>
      </c>
      <c r="E70" s="123"/>
      <c r="F70" s="132">
        <v>956</v>
      </c>
      <c r="G70" s="123"/>
      <c r="H70" s="133">
        <v>0</v>
      </c>
      <c r="I70" s="123"/>
      <c r="J70" s="133">
        <v>0</v>
      </c>
    </row>
    <row r="71" spans="1:10" ht="22.5" customHeight="1">
      <c r="A71" s="110" t="s">
        <v>42</v>
      </c>
      <c r="D71" s="134">
        <f>SUM(D62:D70)</f>
        <v>8667106</v>
      </c>
      <c r="E71" s="126"/>
      <c r="F71" s="134">
        <f>SUM(F62:F70)</f>
        <v>10987213</v>
      </c>
      <c r="G71" s="126"/>
      <c r="H71" s="134">
        <f>SUM(H62:H70)</f>
        <v>6654651</v>
      </c>
      <c r="I71" s="135"/>
      <c r="J71" s="134">
        <f>SUM(J62:J70)</f>
        <v>6435322</v>
      </c>
    </row>
    <row r="72" spans="1:10" ht="22.5" customHeight="1">
      <c r="A72" s="110"/>
      <c r="D72" s="120"/>
      <c r="E72" s="120"/>
      <c r="F72" s="120"/>
      <c r="G72" s="120"/>
      <c r="H72" s="123"/>
      <c r="I72" s="123"/>
      <c r="J72" s="123"/>
    </row>
    <row r="73" spans="1:10" ht="22.5" customHeight="1">
      <c r="A73" s="110" t="s">
        <v>12</v>
      </c>
      <c r="D73" s="134">
        <f>+D59+D71</f>
        <v>13429527</v>
      </c>
      <c r="E73" s="126"/>
      <c r="F73" s="134">
        <f>+F59+F71</f>
        <v>13441444</v>
      </c>
      <c r="G73" s="126"/>
      <c r="H73" s="134">
        <f>+H59+H71</f>
        <v>13382821</v>
      </c>
      <c r="I73" s="135"/>
      <c r="J73" s="134">
        <f>+J59+J71</f>
        <v>13062907</v>
      </c>
    </row>
    <row r="75" spans="1:10" s="108" customFormat="1" ht="22.5" customHeight="1">
      <c r="A75" s="103" t="s">
        <v>81</v>
      </c>
      <c r="B75" s="104"/>
      <c r="C75" s="104"/>
      <c r="D75" s="105"/>
      <c r="E75" s="106"/>
      <c r="F75" s="105"/>
      <c r="G75" s="106"/>
      <c r="H75" s="107"/>
      <c r="I75" s="106"/>
      <c r="J75" s="107"/>
    </row>
    <row r="76" spans="1:10" s="108" customFormat="1" ht="22.5" customHeight="1">
      <c r="A76" s="103" t="s">
        <v>47</v>
      </c>
      <c r="B76" s="104"/>
      <c r="C76" s="104"/>
      <c r="D76" s="105"/>
      <c r="E76" s="106"/>
      <c r="F76" s="105"/>
      <c r="G76" s="106"/>
      <c r="H76" s="107"/>
      <c r="I76" s="106"/>
      <c r="J76" s="107"/>
    </row>
    <row r="77" spans="1:10" ht="22.5" customHeight="1">
      <c r="A77" s="109" t="s">
        <v>64</v>
      </c>
      <c r="B77" s="109"/>
      <c r="C77" s="109"/>
      <c r="D77" s="109"/>
      <c r="F77" s="109"/>
      <c r="H77" s="109"/>
      <c r="J77" s="109"/>
    </row>
    <row r="78" spans="1:10" s="110" customFormat="1" ht="22.5" customHeight="1">
      <c r="B78" s="111"/>
      <c r="C78" s="111"/>
      <c r="D78" s="198" t="s">
        <v>30</v>
      </c>
      <c r="E78" s="198"/>
      <c r="F78" s="198"/>
      <c r="H78" s="198" t="s">
        <v>40</v>
      </c>
      <c r="I78" s="198"/>
      <c r="J78" s="198"/>
    </row>
    <row r="79" spans="1:10" s="110" customFormat="1" ht="22.5" customHeight="1">
      <c r="B79" s="111"/>
      <c r="C79" s="111"/>
      <c r="D79" s="100" t="s">
        <v>199</v>
      </c>
      <c r="E79" s="100"/>
      <c r="F79" s="100" t="s">
        <v>60</v>
      </c>
      <c r="G79" s="112"/>
      <c r="H79" s="100" t="s">
        <v>199</v>
      </c>
      <c r="I79" s="100"/>
      <c r="J79" s="100" t="s">
        <v>60</v>
      </c>
    </row>
    <row r="80" spans="1:10" ht="22.5" customHeight="1">
      <c r="A80" s="110" t="s">
        <v>8</v>
      </c>
      <c r="D80" s="100">
        <v>2566</v>
      </c>
      <c r="E80" s="100"/>
      <c r="F80" s="100">
        <v>2565</v>
      </c>
      <c r="G80" s="100"/>
      <c r="H80" s="100">
        <v>2566</v>
      </c>
      <c r="I80" s="100"/>
      <c r="J80" s="100">
        <v>2565</v>
      </c>
    </row>
    <row r="81" spans="1:10" ht="22.5" customHeight="1">
      <c r="A81" s="110"/>
      <c r="D81" s="100" t="s">
        <v>79</v>
      </c>
      <c r="E81" s="100"/>
      <c r="F81" s="100"/>
      <c r="G81" s="100"/>
      <c r="H81" s="100" t="s">
        <v>79</v>
      </c>
      <c r="I81" s="100"/>
      <c r="J81" s="100"/>
    </row>
    <row r="82" spans="1:10" ht="22.5" customHeight="1">
      <c r="B82" s="115"/>
      <c r="C82" s="115"/>
      <c r="D82" s="196" t="s">
        <v>73</v>
      </c>
      <c r="E82" s="196"/>
      <c r="F82" s="196"/>
      <c r="G82" s="196"/>
      <c r="H82" s="196"/>
      <c r="I82" s="196"/>
      <c r="J82" s="196"/>
    </row>
    <row r="83" spans="1:10" ht="22.5" customHeight="1">
      <c r="A83" s="116" t="s">
        <v>13</v>
      </c>
      <c r="B83" s="115"/>
      <c r="C83" s="115"/>
      <c r="D83" s="136"/>
      <c r="E83" s="136"/>
      <c r="F83" s="136"/>
      <c r="G83" s="136"/>
      <c r="H83" s="136"/>
      <c r="I83" s="136"/>
      <c r="J83" s="136"/>
    </row>
    <row r="84" spans="1:10" ht="22.5" customHeight="1">
      <c r="A84" s="109" t="s">
        <v>0</v>
      </c>
      <c r="B84" s="136"/>
    </row>
    <row r="85" spans="1:10" ht="22.5" customHeight="1">
      <c r="A85" s="109" t="s">
        <v>31</v>
      </c>
      <c r="B85" s="136"/>
    </row>
    <row r="86" spans="1:10" ht="22.5" customHeight="1" thickBot="1">
      <c r="A86" s="137" t="s">
        <v>131</v>
      </c>
      <c r="D86" s="138">
        <v>6535484</v>
      </c>
      <c r="E86" s="120"/>
      <c r="F86" s="138">
        <v>6535484</v>
      </c>
      <c r="G86" s="120"/>
      <c r="H86" s="138">
        <v>6535484</v>
      </c>
      <c r="I86" s="120"/>
      <c r="J86" s="138">
        <v>6535484</v>
      </c>
    </row>
    <row r="87" spans="1:10" ht="22.5" customHeight="1" thickTop="1">
      <c r="A87" s="139" t="s">
        <v>155</v>
      </c>
      <c r="D87" s="120"/>
      <c r="E87" s="120"/>
      <c r="F87" s="120"/>
      <c r="G87" s="120"/>
      <c r="H87" s="120"/>
      <c r="I87" s="120"/>
      <c r="J87" s="120"/>
    </row>
    <row r="88" spans="1:10" ht="22.5" customHeight="1">
      <c r="A88" s="137" t="s">
        <v>132</v>
      </c>
      <c r="D88" s="140">
        <v>6499830</v>
      </c>
      <c r="E88" s="120"/>
      <c r="F88" s="140">
        <v>6499830</v>
      </c>
      <c r="G88" s="120"/>
      <c r="H88" s="120">
        <v>6499830</v>
      </c>
      <c r="I88" s="120"/>
      <c r="J88" s="120">
        <v>6499830</v>
      </c>
    </row>
    <row r="89" spans="1:10" ht="22.5" customHeight="1">
      <c r="A89" s="109" t="s">
        <v>156</v>
      </c>
      <c r="D89" s="141">
        <v>1532321</v>
      </c>
      <c r="E89" s="120"/>
      <c r="F89" s="141">
        <v>1532321</v>
      </c>
      <c r="G89" s="120"/>
      <c r="H89" s="121">
        <v>1532321</v>
      </c>
      <c r="I89" s="120"/>
      <c r="J89" s="121">
        <v>1532321</v>
      </c>
    </row>
    <row r="90" spans="1:10" ht="22.5" customHeight="1">
      <c r="A90" s="109" t="s">
        <v>157</v>
      </c>
      <c r="D90" s="140"/>
      <c r="E90" s="120"/>
      <c r="F90" s="140"/>
      <c r="G90" s="120"/>
      <c r="H90" s="121"/>
      <c r="I90" s="120"/>
      <c r="J90" s="121"/>
    </row>
    <row r="91" spans="1:10" ht="22.5" customHeight="1">
      <c r="A91" s="109" t="s">
        <v>158</v>
      </c>
      <c r="D91" s="141">
        <v>-423185</v>
      </c>
      <c r="E91" s="120"/>
      <c r="F91" s="141">
        <v>-423185</v>
      </c>
      <c r="G91" s="120"/>
      <c r="H91" s="142">
        <v>0</v>
      </c>
      <c r="I91" s="142"/>
      <c r="J91" s="142">
        <v>0</v>
      </c>
    </row>
    <row r="92" spans="1:10" ht="22.5" customHeight="1">
      <c r="A92" s="109" t="s">
        <v>159</v>
      </c>
      <c r="D92" s="140">
        <v>-129337</v>
      </c>
      <c r="E92" s="120"/>
      <c r="F92" s="140">
        <v>-129337</v>
      </c>
      <c r="G92" s="120"/>
      <c r="H92" s="142">
        <v>0</v>
      </c>
      <c r="I92" s="143"/>
      <c r="J92" s="142">
        <v>0</v>
      </c>
    </row>
    <row r="93" spans="1:10" ht="22.5" customHeight="1">
      <c r="A93" s="109" t="s">
        <v>160</v>
      </c>
      <c r="D93" s="140"/>
      <c r="E93" s="120"/>
      <c r="F93" s="140"/>
      <c r="G93" s="120"/>
      <c r="H93" s="121"/>
      <c r="I93" s="120"/>
      <c r="J93" s="121"/>
    </row>
    <row r="94" spans="1:10" ht="22.5" customHeight="1">
      <c r="A94" s="109" t="s">
        <v>61</v>
      </c>
      <c r="B94" s="109"/>
      <c r="C94" s="109"/>
      <c r="D94" s="144"/>
      <c r="F94" s="144"/>
      <c r="H94" s="109"/>
      <c r="J94" s="109"/>
    </row>
    <row r="95" spans="1:10" ht="22.5" customHeight="1">
      <c r="A95" s="145" t="s">
        <v>161</v>
      </c>
      <c r="D95" s="140">
        <v>790448</v>
      </c>
      <c r="E95" s="120"/>
      <c r="F95" s="140">
        <v>790448</v>
      </c>
      <c r="G95" s="120"/>
      <c r="H95" s="120">
        <v>653548</v>
      </c>
      <c r="I95" s="120"/>
      <c r="J95" s="120">
        <v>653548</v>
      </c>
    </row>
    <row r="96" spans="1:10" ht="22.5" customHeight="1">
      <c r="A96" s="109" t="s">
        <v>38</v>
      </c>
      <c r="D96" s="188">
        <v>6858521</v>
      </c>
      <c r="E96" s="120"/>
      <c r="F96" s="140">
        <v>6594582</v>
      </c>
      <c r="G96" s="120"/>
      <c r="H96" s="185">
        <v>3501188</v>
      </c>
      <c r="I96" s="120"/>
      <c r="J96" s="120">
        <v>3484649</v>
      </c>
    </row>
    <row r="97" spans="1:10" ht="22.2" customHeight="1">
      <c r="A97" s="109" t="s">
        <v>49</v>
      </c>
      <c r="D97" s="146">
        <v>401769</v>
      </c>
      <c r="E97" s="120"/>
      <c r="F97" s="146">
        <v>381402</v>
      </c>
      <c r="G97" s="120"/>
      <c r="H97" s="61">
        <v>0</v>
      </c>
      <c r="I97" s="59"/>
      <c r="J97" s="61">
        <v>0</v>
      </c>
    </row>
    <row r="98" spans="1:10" s="110" customFormat="1" ht="22.5" customHeight="1">
      <c r="A98" s="147" t="s">
        <v>65</v>
      </c>
      <c r="B98" s="111"/>
      <c r="C98" s="111"/>
      <c r="D98" s="189">
        <f>SUM(D88:D97)</f>
        <v>15530367</v>
      </c>
      <c r="E98" s="126"/>
      <c r="F98" s="148">
        <f>SUM(F88:F97)</f>
        <v>15246061</v>
      </c>
      <c r="G98" s="126"/>
      <c r="H98" s="189">
        <f>SUM(H88:H97)</f>
        <v>12186887</v>
      </c>
      <c r="I98" s="126"/>
      <c r="J98" s="148">
        <f>SUM(J88:J97)</f>
        <v>12170348</v>
      </c>
    </row>
    <row r="99" spans="1:10" ht="22.5" customHeight="1">
      <c r="A99" s="149" t="s">
        <v>50</v>
      </c>
      <c r="D99" s="146">
        <v>1044225</v>
      </c>
      <c r="E99" s="120"/>
      <c r="F99" s="146">
        <v>1021237</v>
      </c>
      <c r="G99" s="120"/>
      <c r="H99" s="150">
        <v>0</v>
      </c>
      <c r="I99" s="124"/>
      <c r="J99" s="150">
        <v>0</v>
      </c>
    </row>
    <row r="100" spans="1:10" ht="22.5" customHeight="1">
      <c r="A100" s="110" t="s">
        <v>162</v>
      </c>
      <c r="D100" s="134">
        <f>+D98+D99</f>
        <v>16574592</v>
      </c>
      <c r="E100" s="126"/>
      <c r="F100" s="134">
        <f>+F98+F99</f>
        <v>16267298</v>
      </c>
      <c r="G100" s="126"/>
      <c r="H100" s="134">
        <f>+H98+H99</f>
        <v>12186887</v>
      </c>
      <c r="I100" s="126"/>
      <c r="J100" s="134">
        <f>+J98+J99</f>
        <v>12170348</v>
      </c>
    </row>
    <row r="101" spans="1:10" ht="22.5" customHeight="1">
      <c r="A101" s="110"/>
      <c r="D101" s="126"/>
      <c r="E101" s="126"/>
      <c r="F101" s="126"/>
      <c r="G101" s="126"/>
      <c r="H101" s="127"/>
      <c r="I101" s="126"/>
      <c r="J101" s="127"/>
    </row>
    <row r="102" spans="1:10" ht="22.5" customHeight="1" thickBot="1">
      <c r="A102" s="110" t="s">
        <v>15</v>
      </c>
      <c r="D102" s="187">
        <f>+D73+D100</f>
        <v>30004119</v>
      </c>
      <c r="E102" s="126"/>
      <c r="F102" s="128">
        <f>+F73+F100</f>
        <v>29708742</v>
      </c>
      <c r="G102" s="126"/>
      <c r="H102" s="187">
        <f>+H73+H100</f>
        <v>25569708</v>
      </c>
      <c r="I102" s="126"/>
      <c r="J102" s="128">
        <f>+J73+J100</f>
        <v>25233255</v>
      </c>
    </row>
    <row r="103" spans="1:10" ht="22.2" thickTop="1"/>
  </sheetData>
  <mergeCells count="11">
    <mergeCell ref="D82:J82"/>
    <mergeCell ref="D42:J42"/>
    <mergeCell ref="A3:J3"/>
    <mergeCell ref="D4:F4"/>
    <mergeCell ref="H4:J4"/>
    <mergeCell ref="D8:J8"/>
    <mergeCell ref="A37:J37"/>
    <mergeCell ref="D38:F38"/>
    <mergeCell ref="H38:J38"/>
    <mergeCell ref="D78:F78"/>
    <mergeCell ref="H78:J78"/>
  </mergeCells>
  <pageMargins left="0.7" right="0.7" top="0.48" bottom="0.5" header="0.5" footer="0.5"/>
  <pageSetup paperSize="9" scale="85" firstPageNumber="3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  <rowBreaks count="2" manualBreakCount="2">
    <brk id="34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6"/>
  <sheetViews>
    <sheetView view="pageBreakPreview" zoomScale="55" zoomScaleNormal="90" zoomScaleSheetLayoutView="55" workbookViewId="0">
      <selection activeCell="K77" sqref="K77"/>
    </sheetView>
  </sheetViews>
  <sheetFormatPr defaultColWidth="9.21875" defaultRowHeight="23.25" customHeight="1"/>
  <cols>
    <col min="1" max="1" width="49.44140625" style="89" customWidth="1"/>
    <col min="2" max="2" width="10" style="21" customWidth="1"/>
    <col min="3" max="3" width="10.21875" style="163" customWidth="1"/>
    <col min="4" max="4" width="1.21875" style="163" customWidth="1"/>
    <col min="5" max="5" width="10.21875" style="163" customWidth="1"/>
    <col min="6" max="6" width="1.21875" style="163" customWidth="1"/>
    <col min="7" max="7" width="10.21875" style="163" customWidth="1"/>
    <col min="8" max="8" width="1.21875" style="163" customWidth="1"/>
    <col min="9" max="9" width="10.21875" style="163" customWidth="1"/>
    <col min="10" max="16384" width="9.21875" style="163"/>
  </cols>
  <sheetData>
    <row r="1" spans="1:9" ht="23.25" customHeight="1">
      <c r="A1" s="19" t="s">
        <v>81</v>
      </c>
    </row>
    <row r="2" spans="1:9" ht="23.25" customHeight="1">
      <c r="A2" s="19" t="s">
        <v>71</v>
      </c>
      <c r="B2" s="22"/>
      <c r="C2" s="12"/>
      <c r="D2" s="193"/>
      <c r="E2" s="12"/>
    </row>
    <row r="3" spans="1:9" ht="16.05" customHeight="1"/>
    <row r="4" spans="1:9" ht="23.25" customHeight="1">
      <c r="C4" s="201" t="s">
        <v>30</v>
      </c>
      <c r="D4" s="201"/>
      <c r="E4" s="201"/>
      <c r="F4" s="193"/>
      <c r="G4" s="201" t="s">
        <v>40</v>
      </c>
      <c r="H4" s="201"/>
      <c r="I4" s="201"/>
    </row>
    <row r="5" spans="1:9" ht="23.25" customHeight="1">
      <c r="C5" s="199" t="s">
        <v>72</v>
      </c>
      <c r="D5" s="199"/>
      <c r="E5" s="199"/>
      <c r="F5" s="191"/>
      <c r="G5" s="199" t="s">
        <v>72</v>
      </c>
      <c r="H5" s="199"/>
      <c r="I5" s="199"/>
    </row>
    <row r="6" spans="1:9" ht="23.25" customHeight="1">
      <c r="C6" s="199" t="s">
        <v>200</v>
      </c>
      <c r="D6" s="199"/>
      <c r="E6" s="199"/>
      <c r="F6" s="191"/>
      <c r="G6" s="199" t="s">
        <v>200</v>
      </c>
      <c r="H6" s="199"/>
      <c r="I6" s="199"/>
    </row>
    <row r="7" spans="1:9" ht="23.25" customHeight="1">
      <c r="A7" s="2"/>
      <c r="B7" s="93"/>
      <c r="C7" s="191">
        <v>2566</v>
      </c>
      <c r="D7" s="191"/>
      <c r="E7" s="191">
        <v>2565</v>
      </c>
      <c r="F7" s="191"/>
      <c r="G7" s="191">
        <v>2566</v>
      </c>
      <c r="H7" s="191"/>
      <c r="I7" s="191">
        <v>2565</v>
      </c>
    </row>
    <row r="8" spans="1:9" ht="23.25" customHeight="1">
      <c r="C8" s="200" t="s">
        <v>73</v>
      </c>
      <c r="D8" s="200"/>
      <c r="E8" s="200"/>
      <c r="F8" s="200"/>
      <c r="G8" s="200"/>
      <c r="H8" s="200"/>
      <c r="I8" s="200"/>
    </row>
    <row r="9" spans="1:9" ht="23.25" customHeight="1">
      <c r="A9" s="4" t="s">
        <v>22</v>
      </c>
      <c r="C9" s="52"/>
      <c r="D9" s="3"/>
      <c r="E9" s="52"/>
      <c r="F9" s="3"/>
      <c r="G9" s="3"/>
      <c r="H9" s="3"/>
      <c r="I9" s="3"/>
    </row>
    <row r="10" spans="1:9" ht="23.25" customHeight="1">
      <c r="A10" s="89" t="s">
        <v>83</v>
      </c>
      <c r="C10" s="18">
        <v>306914</v>
      </c>
      <c r="D10" s="3"/>
      <c r="E10" s="52">
        <v>296357</v>
      </c>
      <c r="F10" s="3"/>
      <c r="G10" s="52">
        <v>95656</v>
      </c>
      <c r="H10" s="3"/>
      <c r="I10" s="52">
        <v>89822</v>
      </c>
    </row>
    <row r="11" spans="1:9" ht="23.25" customHeight="1">
      <c r="A11" s="89" t="s">
        <v>23</v>
      </c>
      <c r="C11" s="18">
        <v>78247</v>
      </c>
      <c r="D11" s="5"/>
      <c r="E11" s="52">
        <v>25656</v>
      </c>
      <c r="F11" s="5"/>
      <c r="G11" s="52">
        <v>0</v>
      </c>
      <c r="H11" s="5"/>
      <c r="I11" s="52">
        <v>0</v>
      </c>
    </row>
    <row r="12" spans="1:9" ht="23.25" customHeight="1">
      <c r="A12" s="89" t="s">
        <v>137</v>
      </c>
      <c r="C12" s="45">
        <v>27208</v>
      </c>
      <c r="D12" s="5"/>
      <c r="E12" s="45">
        <v>17623</v>
      </c>
      <c r="F12" s="5"/>
      <c r="G12" s="45">
        <v>55329</v>
      </c>
      <c r="H12" s="5"/>
      <c r="I12" s="45">
        <v>34096</v>
      </c>
    </row>
    <row r="13" spans="1:9" ht="23.25" customHeight="1">
      <c r="A13" s="89" t="s">
        <v>24</v>
      </c>
      <c r="C13" s="153">
        <v>1512</v>
      </c>
      <c r="D13" s="6"/>
      <c r="E13" s="56">
        <v>1756</v>
      </c>
      <c r="F13" s="6"/>
      <c r="G13" s="56">
        <v>116</v>
      </c>
      <c r="H13" s="6"/>
      <c r="I13" s="56">
        <v>102</v>
      </c>
    </row>
    <row r="14" spans="1:9" ht="23.25" customHeight="1">
      <c r="A14" s="2" t="s">
        <v>25</v>
      </c>
      <c r="C14" s="151">
        <v>413881</v>
      </c>
      <c r="D14" s="9"/>
      <c r="E14" s="46">
        <v>341392</v>
      </c>
      <c r="F14" s="9"/>
      <c r="G14" s="151">
        <v>151101</v>
      </c>
      <c r="H14" s="9"/>
      <c r="I14" s="46">
        <v>124020</v>
      </c>
    </row>
    <row r="15" spans="1:9" ht="9.4499999999999993" customHeight="1">
      <c r="C15" s="5"/>
      <c r="D15" s="5"/>
      <c r="E15" s="5"/>
      <c r="F15" s="5"/>
      <c r="G15" s="5"/>
      <c r="H15" s="5"/>
      <c r="I15" s="5"/>
    </row>
    <row r="16" spans="1:9" ht="23.25" customHeight="1">
      <c r="A16" s="4" t="s">
        <v>26</v>
      </c>
      <c r="C16" s="24"/>
      <c r="D16" s="5"/>
      <c r="E16" s="24"/>
      <c r="F16" s="5"/>
      <c r="G16" s="24"/>
      <c r="H16" s="5"/>
      <c r="I16" s="24"/>
    </row>
    <row r="17" spans="1:9" ht="23.25" customHeight="1">
      <c r="A17" s="89" t="s">
        <v>84</v>
      </c>
      <c r="C17" s="52">
        <v>56234</v>
      </c>
      <c r="D17" s="5"/>
      <c r="E17" s="52">
        <v>57445</v>
      </c>
      <c r="F17" s="5"/>
      <c r="G17" s="52">
        <v>9160</v>
      </c>
      <c r="H17" s="5"/>
      <c r="I17" s="52">
        <v>8895</v>
      </c>
    </row>
    <row r="18" spans="1:9" ht="23.25" customHeight="1">
      <c r="A18" s="89" t="s">
        <v>27</v>
      </c>
      <c r="C18" s="52">
        <v>41878</v>
      </c>
      <c r="D18" s="5"/>
      <c r="E18" s="52">
        <v>13107</v>
      </c>
      <c r="F18" s="5"/>
      <c r="G18" s="52">
        <v>0</v>
      </c>
      <c r="H18" s="5"/>
      <c r="I18" s="52">
        <v>0</v>
      </c>
    </row>
    <row r="19" spans="1:9" ht="23.25" customHeight="1">
      <c r="A19" s="89" t="s">
        <v>113</v>
      </c>
    </row>
    <row r="20" spans="1:9" ht="23.25" customHeight="1">
      <c r="A20" s="163" t="s">
        <v>119</v>
      </c>
      <c r="C20" s="52">
        <v>52788</v>
      </c>
      <c r="D20" s="6"/>
      <c r="E20" s="52">
        <v>5171</v>
      </c>
      <c r="F20" s="6"/>
      <c r="G20" s="52">
        <v>35581</v>
      </c>
      <c r="H20" s="6"/>
      <c r="I20" s="52">
        <v>10821</v>
      </c>
    </row>
    <row r="21" spans="1:9" ht="23.25" customHeight="1">
      <c r="A21" s="89" t="s">
        <v>114</v>
      </c>
      <c r="C21" s="52">
        <v>5714</v>
      </c>
      <c r="D21" s="5"/>
      <c r="E21" s="52">
        <v>5658</v>
      </c>
      <c r="F21" s="5"/>
      <c r="G21" s="52">
        <v>17</v>
      </c>
      <c r="H21" s="6"/>
      <c r="I21" s="52">
        <v>38</v>
      </c>
    </row>
    <row r="22" spans="1:9" ht="23.25" customHeight="1">
      <c r="A22" s="89" t="s">
        <v>44</v>
      </c>
      <c r="C22" s="52">
        <v>67439</v>
      </c>
      <c r="D22" s="6"/>
      <c r="E22" s="52">
        <v>65405</v>
      </c>
      <c r="F22" s="6"/>
      <c r="G22" s="52">
        <v>46312</v>
      </c>
      <c r="H22" s="6"/>
      <c r="I22" s="52">
        <v>42337</v>
      </c>
    </row>
    <row r="23" spans="1:9" ht="23.25" customHeight="1">
      <c r="A23" s="2" t="s">
        <v>28</v>
      </c>
      <c r="C23" s="62">
        <v>224053</v>
      </c>
      <c r="D23" s="9"/>
      <c r="E23" s="47">
        <v>146786</v>
      </c>
      <c r="F23" s="9"/>
      <c r="G23" s="62">
        <v>91070</v>
      </c>
      <c r="H23" s="9"/>
      <c r="I23" s="47">
        <v>62091</v>
      </c>
    </row>
    <row r="24" spans="1:9" ht="9.4499999999999993" customHeight="1">
      <c r="A24" s="2"/>
      <c r="C24" s="7"/>
      <c r="D24" s="9"/>
      <c r="E24" s="7"/>
      <c r="F24" s="9"/>
      <c r="G24" s="7"/>
      <c r="H24" s="9"/>
      <c r="I24" s="7"/>
    </row>
    <row r="25" spans="1:9" ht="23.25" customHeight="1">
      <c r="A25" s="2" t="s">
        <v>140</v>
      </c>
      <c r="C25" s="67">
        <v>189828</v>
      </c>
      <c r="D25" s="9"/>
      <c r="E25" s="67">
        <v>194606</v>
      </c>
      <c r="F25" s="9"/>
      <c r="G25" s="67">
        <v>60031</v>
      </c>
      <c r="H25" s="9"/>
      <c r="I25" s="67">
        <v>61929</v>
      </c>
    </row>
    <row r="26" spans="1:9" ht="23.25" customHeight="1">
      <c r="A26" s="89" t="s">
        <v>45</v>
      </c>
      <c r="C26" s="52">
        <v>-55252</v>
      </c>
      <c r="D26" s="6"/>
      <c r="E26" s="52">
        <v>-34536</v>
      </c>
      <c r="F26" s="6"/>
      <c r="G26" s="52">
        <v>-49478</v>
      </c>
      <c r="H26" s="6"/>
      <c r="I26" s="52">
        <v>-29135</v>
      </c>
    </row>
    <row r="27" spans="1:9" ht="23.25" customHeight="1">
      <c r="A27" s="89" t="s">
        <v>181</v>
      </c>
      <c r="C27" s="52">
        <v>-219</v>
      </c>
      <c r="D27" s="6"/>
      <c r="E27" s="52">
        <v>100</v>
      </c>
      <c r="F27" s="6"/>
      <c r="G27" s="52">
        <v>0</v>
      </c>
      <c r="H27" s="6"/>
      <c r="I27" s="52">
        <v>0</v>
      </c>
    </row>
    <row r="28" spans="1:9" ht="23.25" customHeight="1">
      <c r="A28" s="89" t="s">
        <v>230</v>
      </c>
      <c r="C28" s="96">
        <v>-182</v>
      </c>
      <c r="D28" s="5"/>
      <c r="E28" s="96">
        <v>695</v>
      </c>
      <c r="F28" s="5"/>
      <c r="G28" s="44">
        <v>0</v>
      </c>
      <c r="H28" s="5"/>
      <c r="I28" s="44">
        <v>0</v>
      </c>
    </row>
    <row r="29" spans="1:9" ht="23.25" customHeight="1">
      <c r="A29" s="2" t="s">
        <v>198</v>
      </c>
      <c r="C29" s="67">
        <v>134175</v>
      </c>
      <c r="D29" s="9"/>
      <c r="E29" s="9">
        <v>160865</v>
      </c>
      <c r="F29" s="9"/>
      <c r="G29" s="67">
        <v>10553</v>
      </c>
      <c r="H29" s="9"/>
      <c r="I29" s="9">
        <v>32794</v>
      </c>
    </row>
    <row r="30" spans="1:9" ht="23.25" customHeight="1">
      <c r="A30" s="89" t="s">
        <v>228</v>
      </c>
      <c r="C30" s="54">
        <v>19720</v>
      </c>
      <c r="D30" s="5"/>
      <c r="E30" s="54">
        <v>30661</v>
      </c>
      <c r="F30" s="5"/>
      <c r="G30" s="54">
        <v>-483</v>
      </c>
      <c r="H30" s="5"/>
      <c r="I30" s="54">
        <v>5598</v>
      </c>
    </row>
    <row r="31" spans="1:9" ht="23.25" customHeight="1" thickBot="1">
      <c r="A31" s="2" t="s">
        <v>141</v>
      </c>
      <c r="B31" s="25"/>
      <c r="C31" s="190">
        <v>114455</v>
      </c>
      <c r="D31" s="7"/>
      <c r="E31" s="68">
        <v>130204</v>
      </c>
      <c r="F31" s="7"/>
      <c r="G31" s="190">
        <v>11036</v>
      </c>
      <c r="H31" s="7"/>
      <c r="I31" s="68">
        <v>27196</v>
      </c>
    </row>
    <row r="32" spans="1:9" ht="23.25" customHeight="1" thickTop="1">
      <c r="A32" s="2"/>
      <c r="C32" s="43"/>
      <c r="D32" s="5"/>
      <c r="E32" s="43"/>
      <c r="F32" s="5"/>
      <c r="G32" s="43"/>
      <c r="H32" s="5"/>
      <c r="I32" s="43"/>
    </row>
    <row r="33" spans="1:9" ht="23.25" customHeight="1">
      <c r="A33" s="19" t="s">
        <v>81</v>
      </c>
      <c r="C33" s="26"/>
      <c r="E33" s="26"/>
      <c r="F33" s="26"/>
      <c r="G33" s="26"/>
      <c r="H33" s="26"/>
      <c r="I33" s="26"/>
    </row>
    <row r="34" spans="1:9" ht="23.25" customHeight="1">
      <c r="A34" s="19" t="s">
        <v>71</v>
      </c>
      <c r="B34" s="22"/>
      <c r="C34" s="12"/>
      <c r="D34" s="193"/>
      <c r="E34" s="12"/>
    </row>
    <row r="35" spans="1:9" ht="22.95" customHeight="1"/>
    <row r="36" spans="1:9" ht="23.25" customHeight="1">
      <c r="C36" s="201" t="s">
        <v>30</v>
      </c>
      <c r="D36" s="201"/>
      <c r="E36" s="201"/>
      <c r="F36" s="193"/>
      <c r="G36" s="201" t="s">
        <v>40</v>
      </c>
      <c r="H36" s="201"/>
      <c r="I36" s="201"/>
    </row>
    <row r="37" spans="1:9" ht="23.25" customHeight="1">
      <c r="C37" s="199" t="s">
        <v>72</v>
      </c>
      <c r="D37" s="199"/>
      <c r="E37" s="199"/>
      <c r="F37" s="191"/>
      <c r="G37" s="199" t="s">
        <v>72</v>
      </c>
      <c r="H37" s="199"/>
      <c r="I37" s="199"/>
    </row>
    <row r="38" spans="1:9" ht="23.25" customHeight="1">
      <c r="C38" s="199" t="s">
        <v>200</v>
      </c>
      <c r="D38" s="199"/>
      <c r="E38" s="199"/>
      <c r="F38" s="191"/>
      <c r="G38" s="199" t="s">
        <v>200</v>
      </c>
      <c r="H38" s="199"/>
      <c r="I38" s="199"/>
    </row>
    <row r="39" spans="1:9" ht="23.25" customHeight="1">
      <c r="A39" s="2"/>
      <c r="B39" s="23"/>
      <c r="C39" s="191">
        <v>2566</v>
      </c>
      <c r="D39" s="191"/>
      <c r="E39" s="191">
        <v>2565</v>
      </c>
      <c r="F39" s="191"/>
      <c r="G39" s="191">
        <v>2566</v>
      </c>
      <c r="H39" s="191"/>
      <c r="I39" s="191">
        <v>2565</v>
      </c>
    </row>
    <row r="40" spans="1:9" ht="23.25" customHeight="1">
      <c r="B40" s="23"/>
      <c r="C40" s="200" t="s">
        <v>73</v>
      </c>
      <c r="D40" s="200"/>
      <c r="E40" s="200"/>
      <c r="F40" s="200"/>
      <c r="G40" s="200"/>
      <c r="H40" s="200"/>
      <c r="I40" s="200"/>
    </row>
    <row r="41" spans="1:9" ht="23.25" customHeight="1">
      <c r="A41" s="2" t="s">
        <v>163</v>
      </c>
      <c r="C41" s="69"/>
      <c r="D41" s="192"/>
      <c r="E41" s="69"/>
      <c r="F41" s="192"/>
      <c r="G41" s="192"/>
      <c r="H41" s="192"/>
      <c r="I41" s="192"/>
    </row>
    <row r="42" spans="1:9" ht="23.25" customHeight="1">
      <c r="A42" s="4" t="s">
        <v>164</v>
      </c>
      <c r="C42" s="192"/>
      <c r="D42" s="192"/>
      <c r="E42" s="192"/>
      <c r="F42" s="192"/>
      <c r="G42" s="192"/>
      <c r="H42" s="192"/>
      <c r="I42" s="192"/>
    </row>
    <row r="43" spans="1:9" ht="23.25" customHeight="1">
      <c r="A43" s="89" t="s">
        <v>165</v>
      </c>
      <c r="C43" s="17"/>
      <c r="D43" s="17"/>
      <c r="E43" s="17"/>
      <c r="F43" s="17"/>
      <c r="G43" s="17"/>
      <c r="H43" s="17"/>
      <c r="I43" s="17"/>
    </row>
    <row r="44" spans="1:9" ht="23.25" customHeight="1">
      <c r="A44" s="70" t="s">
        <v>166</v>
      </c>
      <c r="C44" s="17">
        <v>9812</v>
      </c>
      <c r="D44" s="17"/>
      <c r="E44" s="17">
        <v>7563</v>
      </c>
      <c r="F44" s="17"/>
      <c r="G44" s="17">
        <v>0</v>
      </c>
      <c r="H44" s="17"/>
      <c r="I44" s="17">
        <v>0</v>
      </c>
    </row>
    <row r="45" spans="1:9" ht="23.25" customHeight="1">
      <c r="A45" s="89" t="s">
        <v>182</v>
      </c>
      <c r="C45" s="17"/>
      <c r="D45" s="17"/>
      <c r="E45" s="17"/>
      <c r="F45" s="17"/>
      <c r="G45" s="17"/>
      <c r="H45" s="17"/>
      <c r="I45" s="17"/>
    </row>
    <row r="46" spans="1:9" ht="23.25" customHeight="1">
      <c r="A46" s="70" t="s">
        <v>183</v>
      </c>
      <c r="C46" s="17">
        <v>-1962</v>
      </c>
      <c r="D46" s="17"/>
      <c r="E46" s="17">
        <v>-1513</v>
      </c>
      <c r="F46" s="17"/>
      <c r="G46" s="17">
        <v>0</v>
      </c>
      <c r="H46" s="17"/>
      <c r="I46" s="17">
        <v>0</v>
      </c>
    </row>
    <row r="47" spans="1:9" ht="23.25" customHeight="1">
      <c r="A47" s="2" t="s">
        <v>167</v>
      </c>
      <c r="C47" s="62">
        <v>7850</v>
      </c>
      <c r="D47" s="17"/>
      <c r="E47" s="62">
        <v>6050</v>
      </c>
      <c r="F47" s="17"/>
      <c r="G47" s="62">
        <v>0</v>
      </c>
      <c r="H47" s="17"/>
      <c r="I47" s="62">
        <v>0</v>
      </c>
    </row>
    <row r="48" spans="1:9" ht="23.25" customHeight="1">
      <c r="A48" s="2" t="s">
        <v>168</v>
      </c>
      <c r="C48" s="62">
        <v>7850</v>
      </c>
      <c r="D48" s="17"/>
      <c r="E48" s="62">
        <v>6050</v>
      </c>
      <c r="F48" s="17"/>
      <c r="G48" s="62">
        <v>0</v>
      </c>
      <c r="H48" s="17"/>
      <c r="I48" s="62">
        <v>0</v>
      </c>
    </row>
    <row r="49" spans="1:9" ht="23.25" customHeight="1" thickBot="1">
      <c r="A49" s="2" t="s">
        <v>169</v>
      </c>
      <c r="C49" s="63">
        <v>122305</v>
      </c>
      <c r="D49" s="17"/>
      <c r="E49" s="63">
        <v>136254</v>
      </c>
      <c r="F49" s="17"/>
      <c r="G49" s="63">
        <v>11036</v>
      </c>
      <c r="H49" s="17"/>
      <c r="I49" s="63">
        <v>27196</v>
      </c>
    </row>
    <row r="50" spans="1:9" ht="10.8" customHeight="1" thickTop="1">
      <c r="A50" s="2"/>
      <c r="C50" s="64"/>
      <c r="D50" s="17"/>
      <c r="E50" s="64"/>
      <c r="F50" s="17"/>
      <c r="G50" s="64"/>
      <c r="H50" s="17"/>
      <c r="I50" s="64"/>
    </row>
    <row r="51" spans="1:9" ht="23.25" customHeight="1">
      <c r="A51" s="2" t="s">
        <v>142</v>
      </c>
      <c r="C51" s="50"/>
      <c r="D51" s="1"/>
      <c r="E51" s="50"/>
      <c r="F51" s="1"/>
      <c r="G51" s="1"/>
      <c r="H51" s="1"/>
      <c r="I51" s="1"/>
    </row>
    <row r="52" spans="1:9" ht="23.25" customHeight="1">
      <c r="A52" s="89" t="s">
        <v>62</v>
      </c>
      <c r="C52" s="18">
        <v>106083</v>
      </c>
      <c r="D52" s="18"/>
      <c r="E52" s="18">
        <v>124205</v>
      </c>
      <c r="F52" s="18"/>
      <c r="G52" s="18">
        <v>11036</v>
      </c>
      <c r="H52" s="18"/>
      <c r="I52" s="18">
        <v>27196</v>
      </c>
    </row>
    <row r="53" spans="1:9" ht="23.25" customHeight="1">
      <c r="A53" s="89" t="s">
        <v>63</v>
      </c>
      <c r="C53" s="54">
        <v>8372</v>
      </c>
      <c r="D53" s="27"/>
      <c r="E53" s="54">
        <v>5999</v>
      </c>
      <c r="F53" s="27"/>
      <c r="G53" s="18">
        <v>0</v>
      </c>
      <c r="H53" s="28"/>
      <c r="I53" s="18">
        <v>0</v>
      </c>
    </row>
    <row r="54" spans="1:9" ht="23.25" customHeight="1" thickBot="1">
      <c r="A54" s="2"/>
      <c r="C54" s="63">
        <v>114455</v>
      </c>
      <c r="D54" s="15"/>
      <c r="E54" s="48">
        <v>130204</v>
      </c>
      <c r="F54" s="15"/>
      <c r="G54" s="63">
        <v>11036</v>
      </c>
      <c r="H54" s="15"/>
      <c r="I54" s="48">
        <v>27196</v>
      </c>
    </row>
    <row r="55" spans="1:9" ht="10.8" customHeight="1" thickTop="1">
      <c r="A55" s="2"/>
      <c r="C55" s="51"/>
      <c r="D55" s="15"/>
      <c r="E55" s="51"/>
      <c r="F55" s="15"/>
      <c r="G55" s="16"/>
      <c r="H55" s="15"/>
      <c r="I55" s="16"/>
    </row>
    <row r="56" spans="1:9" ht="23.25" customHeight="1">
      <c r="A56" s="2" t="s">
        <v>170</v>
      </c>
      <c r="C56" s="71"/>
      <c r="D56" s="14"/>
      <c r="E56" s="71"/>
      <c r="F56" s="14"/>
      <c r="G56" s="14"/>
      <c r="H56" s="14"/>
      <c r="I56" s="14"/>
    </row>
    <row r="57" spans="1:9" ht="23.25" customHeight="1">
      <c r="A57" s="89" t="s">
        <v>62</v>
      </c>
      <c r="C57" s="18">
        <v>113391</v>
      </c>
      <c r="D57" s="17"/>
      <c r="E57" s="18">
        <v>129838</v>
      </c>
      <c r="F57" s="17"/>
      <c r="G57" s="17">
        <v>11036</v>
      </c>
      <c r="H57" s="17"/>
      <c r="I57" s="17">
        <v>27196</v>
      </c>
    </row>
    <row r="58" spans="1:9" ht="23.25" customHeight="1">
      <c r="A58" s="89" t="s">
        <v>63</v>
      </c>
      <c r="C58" s="17">
        <v>8914</v>
      </c>
      <c r="D58" s="17"/>
      <c r="E58" s="17">
        <v>6416</v>
      </c>
      <c r="F58" s="17"/>
      <c r="G58" s="17">
        <v>0</v>
      </c>
      <c r="H58" s="17"/>
      <c r="I58" s="17">
        <v>0</v>
      </c>
    </row>
    <row r="59" spans="1:9" ht="23.25" customHeight="1" thickBot="1">
      <c r="A59" s="2"/>
      <c r="C59" s="63">
        <v>122305</v>
      </c>
      <c r="D59" s="15"/>
      <c r="E59" s="48">
        <v>136254</v>
      </c>
      <c r="F59" s="15"/>
      <c r="G59" s="63">
        <v>11036</v>
      </c>
      <c r="H59" s="15"/>
      <c r="I59" s="48">
        <v>27196</v>
      </c>
    </row>
    <row r="60" spans="1:9" ht="13.5" customHeight="1" thickTop="1">
      <c r="A60" s="2"/>
      <c r="C60" s="51"/>
      <c r="D60" s="15"/>
      <c r="E60" s="51"/>
      <c r="F60" s="15"/>
      <c r="G60" s="16"/>
      <c r="H60" s="15"/>
      <c r="I60" s="16"/>
    </row>
    <row r="61" spans="1:9" ht="23.25" customHeight="1">
      <c r="A61" s="2" t="s">
        <v>143</v>
      </c>
      <c r="C61" s="49"/>
      <c r="E61" s="49"/>
    </row>
    <row r="62" spans="1:9" ht="23.25" customHeight="1" thickBot="1">
      <c r="A62" s="89" t="s">
        <v>144</v>
      </c>
      <c r="C62" s="162">
        <v>1.6E-2</v>
      </c>
      <c r="D62" s="29"/>
      <c r="E62" s="162">
        <v>1.9E-2</v>
      </c>
      <c r="F62" s="29"/>
      <c r="G62" s="162">
        <v>2E-3</v>
      </c>
      <c r="H62" s="29"/>
      <c r="I62" s="162">
        <v>4.0000000000000001E-3</v>
      </c>
    </row>
    <row r="63" spans="1:9" ht="23.25" customHeight="1" thickTop="1"/>
    <row r="64" spans="1:9" ht="23.25" customHeight="1">
      <c r="A64" s="19" t="s">
        <v>81</v>
      </c>
    </row>
    <row r="65" spans="1:9" ht="23.25" customHeight="1">
      <c r="A65" s="19" t="s">
        <v>71</v>
      </c>
      <c r="B65" s="22"/>
      <c r="C65" s="12"/>
      <c r="D65" s="193"/>
      <c r="E65" s="12"/>
    </row>
    <row r="67" spans="1:9" ht="23.25" customHeight="1">
      <c r="C67" s="201" t="s">
        <v>30</v>
      </c>
      <c r="D67" s="201"/>
      <c r="E67" s="201"/>
      <c r="F67" s="193"/>
      <c r="G67" s="201" t="s">
        <v>40</v>
      </c>
      <c r="H67" s="201"/>
      <c r="I67" s="201"/>
    </row>
    <row r="68" spans="1:9" ht="23.25" customHeight="1">
      <c r="C68" s="199" t="s">
        <v>201</v>
      </c>
      <c r="D68" s="199"/>
      <c r="E68" s="199"/>
      <c r="F68" s="191"/>
      <c r="G68" s="199" t="s">
        <v>201</v>
      </c>
      <c r="H68" s="199"/>
      <c r="I68" s="199"/>
    </row>
    <row r="69" spans="1:9" ht="23.25" customHeight="1">
      <c r="C69" s="199" t="s">
        <v>200</v>
      </c>
      <c r="D69" s="199"/>
      <c r="E69" s="199"/>
      <c r="F69" s="191"/>
      <c r="G69" s="199" t="s">
        <v>200</v>
      </c>
      <c r="H69" s="199"/>
      <c r="I69" s="199"/>
    </row>
    <row r="70" spans="1:9" ht="23.25" customHeight="1">
      <c r="A70" s="2"/>
      <c r="B70" s="23" t="s">
        <v>1</v>
      </c>
      <c r="C70" s="191">
        <v>2566</v>
      </c>
      <c r="D70" s="191"/>
      <c r="E70" s="191">
        <v>2565</v>
      </c>
      <c r="F70" s="191"/>
      <c r="G70" s="191">
        <v>2566</v>
      </c>
      <c r="H70" s="191"/>
      <c r="I70" s="191">
        <v>2565</v>
      </c>
    </row>
    <row r="71" spans="1:9" ht="23.25" customHeight="1">
      <c r="B71" s="23"/>
      <c r="C71" s="200" t="s">
        <v>73</v>
      </c>
      <c r="D71" s="200"/>
      <c r="E71" s="200"/>
      <c r="F71" s="200"/>
      <c r="G71" s="200"/>
      <c r="H71" s="200"/>
      <c r="I71" s="200"/>
    </row>
    <row r="72" spans="1:9" ht="23.25" customHeight="1">
      <c r="A72" s="4" t="s">
        <v>22</v>
      </c>
      <c r="B72" s="21">
        <v>2</v>
      </c>
      <c r="C72" s="3"/>
      <c r="D72" s="3"/>
      <c r="E72" s="3"/>
      <c r="F72" s="3"/>
      <c r="G72" s="3"/>
      <c r="H72" s="3"/>
      <c r="I72" s="3"/>
    </row>
    <row r="73" spans="1:9" ht="23.25" customHeight="1">
      <c r="A73" s="89" t="s">
        <v>83</v>
      </c>
      <c r="C73" s="52">
        <v>923505</v>
      </c>
      <c r="D73" s="3"/>
      <c r="E73" s="52">
        <v>902271</v>
      </c>
      <c r="F73" s="3"/>
      <c r="G73" s="17">
        <v>278857</v>
      </c>
      <c r="H73" s="3"/>
      <c r="I73" s="17">
        <v>251115</v>
      </c>
    </row>
    <row r="74" spans="1:9" ht="23.25" customHeight="1">
      <c r="A74" s="89" t="s">
        <v>23</v>
      </c>
      <c r="C74" s="52">
        <v>223083</v>
      </c>
      <c r="D74" s="5"/>
      <c r="E74" s="52">
        <v>158819</v>
      </c>
      <c r="F74" s="5"/>
      <c r="G74" s="17">
        <v>0</v>
      </c>
      <c r="H74" s="5"/>
      <c r="I74" s="17">
        <v>0</v>
      </c>
    </row>
    <row r="75" spans="1:9" ht="23.25" customHeight="1">
      <c r="A75" s="89" t="s">
        <v>137</v>
      </c>
      <c r="C75" s="52">
        <v>71329</v>
      </c>
      <c r="D75" s="5"/>
      <c r="E75" s="52">
        <v>57897</v>
      </c>
      <c r="F75" s="5"/>
      <c r="G75" s="17">
        <v>143716</v>
      </c>
      <c r="H75" s="5"/>
      <c r="I75" s="17">
        <v>116970</v>
      </c>
    </row>
    <row r="76" spans="1:9" ht="23.25" customHeight="1">
      <c r="A76" s="89" t="s">
        <v>24</v>
      </c>
      <c r="C76" s="97">
        <v>6090</v>
      </c>
      <c r="D76" s="5"/>
      <c r="E76" s="97">
        <v>20812</v>
      </c>
      <c r="F76" s="5"/>
      <c r="G76" s="97">
        <v>2209</v>
      </c>
      <c r="H76" s="5"/>
      <c r="I76" s="97">
        <v>756</v>
      </c>
    </row>
    <row r="77" spans="1:9" ht="23.25" customHeight="1">
      <c r="A77" s="2" t="s">
        <v>25</v>
      </c>
      <c r="C77" s="151">
        <v>1224007</v>
      </c>
      <c r="D77" s="9"/>
      <c r="E77" s="46">
        <v>1139799</v>
      </c>
      <c r="F77" s="9"/>
      <c r="G77" s="151">
        <v>424782</v>
      </c>
      <c r="H77" s="9"/>
      <c r="I77" s="46">
        <v>368841</v>
      </c>
    </row>
    <row r="78" spans="1:9" ht="23.25" customHeight="1">
      <c r="C78" s="5"/>
      <c r="D78" s="5"/>
      <c r="E78" s="5"/>
      <c r="F78" s="5"/>
      <c r="G78" s="5"/>
      <c r="H78" s="5"/>
      <c r="I78" s="5"/>
    </row>
    <row r="79" spans="1:9" ht="23.25" customHeight="1">
      <c r="A79" s="4" t="s">
        <v>26</v>
      </c>
      <c r="B79" s="21">
        <v>2</v>
      </c>
      <c r="C79" s="24"/>
      <c r="D79" s="5"/>
      <c r="E79" s="24"/>
      <c r="F79" s="5"/>
      <c r="G79" s="24"/>
      <c r="H79" s="5"/>
      <c r="I79" s="24"/>
    </row>
    <row r="80" spans="1:9" ht="23.25" customHeight="1">
      <c r="A80" s="89" t="s">
        <v>84</v>
      </c>
      <c r="C80" s="52">
        <v>186606</v>
      </c>
      <c r="D80" s="5"/>
      <c r="E80" s="52">
        <v>170780</v>
      </c>
      <c r="F80" s="5"/>
      <c r="G80" s="17">
        <v>28253</v>
      </c>
      <c r="H80" s="5"/>
      <c r="I80" s="17">
        <v>34274</v>
      </c>
    </row>
    <row r="81" spans="1:9" ht="23.25" customHeight="1">
      <c r="A81" s="89" t="s">
        <v>27</v>
      </c>
      <c r="C81" s="52">
        <v>119417</v>
      </c>
      <c r="D81" s="5"/>
      <c r="E81" s="52">
        <v>72908</v>
      </c>
      <c r="F81" s="5"/>
      <c r="G81" s="17">
        <v>0</v>
      </c>
      <c r="H81" s="5"/>
      <c r="I81" s="17">
        <v>0</v>
      </c>
    </row>
    <row r="82" spans="1:9" ht="23.25" customHeight="1">
      <c r="A82" s="89" t="s">
        <v>113</v>
      </c>
    </row>
    <row r="83" spans="1:9" ht="23.25" customHeight="1">
      <c r="A83" s="163" t="s">
        <v>119</v>
      </c>
      <c r="B83" s="21">
        <v>4</v>
      </c>
      <c r="C83" s="52">
        <v>162037</v>
      </c>
      <c r="D83" s="6"/>
      <c r="E83" s="52">
        <v>15025</v>
      </c>
      <c r="F83" s="6"/>
      <c r="G83" s="17">
        <v>112754</v>
      </c>
      <c r="H83" s="6"/>
      <c r="I83" s="17">
        <v>30478</v>
      </c>
    </row>
    <row r="84" spans="1:9" ht="23.25" customHeight="1">
      <c r="A84" s="89" t="s">
        <v>114</v>
      </c>
      <c r="C84" s="52">
        <v>16842</v>
      </c>
      <c r="D84" s="5"/>
      <c r="E84" s="52">
        <v>14940</v>
      </c>
      <c r="F84" s="5"/>
      <c r="G84" s="17">
        <v>50</v>
      </c>
      <c r="H84" s="6"/>
      <c r="I84" s="17">
        <v>207</v>
      </c>
    </row>
    <row r="85" spans="1:9" ht="23.25" customHeight="1">
      <c r="A85" s="89" t="s">
        <v>44</v>
      </c>
      <c r="C85" s="52">
        <v>207283</v>
      </c>
      <c r="D85" s="6"/>
      <c r="E85" s="52">
        <v>199398</v>
      </c>
      <c r="F85" s="6"/>
      <c r="G85" s="17">
        <v>133471</v>
      </c>
      <c r="H85" s="6"/>
      <c r="I85" s="17">
        <v>132724</v>
      </c>
    </row>
    <row r="86" spans="1:9" ht="23.25" customHeight="1">
      <c r="A86" s="2" t="s">
        <v>28</v>
      </c>
      <c r="C86" s="62">
        <v>692185</v>
      </c>
      <c r="D86" s="9"/>
      <c r="E86" s="47">
        <v>473051</v>
      </c>
      <c r="F86" s="9"/>
      <c r="G86" s="62">
        <v>274528</v>
      </c>
      <c r="H86" s="9"/>
      <c r="I86" s="47">
        <v>197683</v>
      </c>
    </row>
    <row r="87" spans="1:9" ht="23.25" customHeight="1">
      <c r="A87" s="2"/>
      <c r="C87" s="7"/>
      <c r="D87" s="9"/>
      <c r="E87" s="7"/>
      <c r="F87" s="9"/>
      <c r="G87" s="7"/>
      <c r="H87" s="9"/>
      <c r="I87" s="7"/>
    </row>
    <row r="88" spans="1:9" ht="23.25" customHeight="1">
      <c r="A88" s="2" t="s">
        <v>140</v>
      </c>
      <c r="C88" s="64">
        <v>531822</v>
      </c>
      <c r="D88" s="9"/>
      <c r="E88" s="7">
        <v>666748</v>
      </c>
      <c r="F88" s="9"/>
      <c r="G88" s="64">
        <v>150254</v>
      </c>
      <c r="H88" s="9"/>
      <c r="I88" s="7">
        <v>171158</v>
      </c>
    </row>
    <row r="89" spans="1:9" ht="23.25" customHeight="1">
      <c r="A89" s="89" t="s">
        <v>45</v>
      </c>
      <c r="B89" s="21">
        <v>2</v>
      </c>
      <c r="C89" s="18">
        <v>-150511</v>
      </c>
      <c r="D89" s="6"/>
      <c r="E89" s="52">
        <v>-103286</v>
      </c>
      <c r="F89" s="6"/>
      <c r="G89" s="17">
        <v>-132707</v>
      </c>
      <c r="H89" s="6"/>
      <c r="I89" s="17">
        <v>-85425</v>
      </c>
    </row>
    <row r="90" spans="1:9" ht="23.25" customHeight="1">
      <c r="A90" s="89" t="s">
        <v>181</v>
      </c>
      <c r="C90" s="18">
        <v>-704</v>
      </c>
      <c r="D90" s="6"/>
      <c r="E90" s="52">
        <v>4202</v>
      </c>
      <c r="F90" s="6"/>
      <c r="G90" s="17">
        <v>20</v>
      </c>
      <c r="H90" s="6"/>
      <c r="I90" s="17">
        <v>0</v>
      </c>
    </row>
    <row r="91" spans="1:9" ht="23.25" customHeight="1">
      <c r="A91" s="89" t="s">
        <v>205</v>
      </c>
      <c r="C91" s="96">
        <v>537</v>
      </c>
      <c r="D91" s="5"/>
      <c r="E91" s="53">
        <v>621</v>
      </c>
      <c r="F91" s="5"/>
      <c r="G91" s="44">
        <v>0</v>
      </c>
      <c r="H91" s="5"/>
      <c r="I91" s="44">
        <v>0</v>
      </c>
    </row>
    <row r="92" spans="1:9" ht="23.25" customHeight="1">
      <c r="A92" s="2" t="s">
        <v>198</v>
      </c>
      <c r="C92" s="67">
        <v>381144</v>
      </c>
      <c r="D92" s="9"/>
      <c r="E92" s="9">
        <v>568285</v>
      </c>
      <c r="F92" s="9"/>
      <c r="G92" s="67">
        <v>17567</v>
      </c>
      <c r="H92" s="9"/>
      <c r="I92" s="9">
        <v>85733</v>
      </c>
    </row>
    <row r="93" spans="1:9" ht="23.25" customHeight="1">
      <c r="A93" s="89" t="s">
        <v>197</v>
      </c>
      <c r="C93" s="18">
        <v>95727</v>
      </c>
      <c r="D93" s="5"/>
      <c r="E93" s="52">
        <v>119509</v>
      </c>
      <c r="F93" s="5"/>
      <c r="G93" s="18">
        <v>1028</v>
      </c>
      <c r="H93" s="5"/>
      <c r="I93" s="54">
        <v>15423</v>
      </c>
    </row>
    <row r="94" spans="1:9" ht="23.25" customHeight="1" thickBot="1">
      <c r="A94" s="2" t="s">
        <v>141</v>
      </c>
      <c r="B94" s="25"/>
      <c r="C94" s="190">
        <v>285417</v>
      </c>
      <c r="D94" s="7"/>
      <c r="E94" s="68">
        <v>448776</v>
      </c>
      <c r="F94" s="7"/>
      <c r="G94" s="190">
        <v>16539</v>
      </c>
      <c r="H94" s="7"/>
      <c r="I94" s="68">
        <v>70310</v>
      </c>
    </row>
    <row r="95" spans="1:9" ht="23.25" customHeight="1" thickTop="1">
      <c r="A95" s="2"/>
      <c r="C95" s="76"/>
      <c r="D95" s="77"/>
      <c r="E95" s="76"/>
      <c r="F95" s="77"/>
      <c r="G95" s="76"/>
      <c r="H95" s="77"/>
      <c r="I95" s="76"/>
    </row>
    <row r="96" spans="1:9" ht="23.25" customHeight="1">
      <c r="A96" s="19" t="s">
        <v>81</v>
      </c>
      <c r="C96" s="78"/>
      <c r="E96" s="78"/>
      <c r="F96" s="26"/>
      <c r="G96" s="26"/>
      <c r="H96" s="26"/>
      <c r="I96" s="26"/>
    </row>
    <row r="97" spans="1:9" ht="23.25" customHeight="1">
      <c r="A97" s="19" t="s">
        <v>71</v>
      </c>
      <c r="B97" s="22"/>
      <c r="C97" s="12"/>
      <c r="D97" s="193"/>
      <c r="E97" s="12"/>
    </row>
    <row r="99" spans="1:9" ht="23.25" customHeight="1">
      <c r="C99" s="201" t="s">
        <v>30</v>
      </c>
      <c r="D99" s="201"/>
      <c r="E99" s="201"/>
      <c r="F99" s="193"/>
      <c r="G99" s="201" t="s">
        <v>40</v>
      </c>
      <c r="H99" s="201"/>
      <c r="I99" s="201"/>
    </row>
    <row r="100" spans="1:9" ht="23.25" customHeight="1">
      <c r="C100" s="199" t="s">
        <v>201</v>
      </c>
      <c r="D100" s="199"/>
      <c r="E100" s="199"/>
      <c r="F100" s="191"/>
      <c r="G100" s="199" t="s">
        <v>201</v>
      </c>
      <c r="H100" s="199"/>
      <c r="I100" s="199"/>
    </row>
    <row r="101" spans="1:9" ht="23.25" customHeight="1">
      <c r="C101" s="199" t="s">
        <v>200</v>
      </c>
      <c r="D101" s="199"/>
      <c r="E101" s="199"/>
      <c r="F101" s="191"/>
      <c r="G101" s="199" t="s">
        <v>200</v>
      </c>
      <c r="H101" s="199"/>
      <c r="I101" s="199"/>
    </row>
    <row r="102" spans="1:9" ht="23.25" customHeight="1">
      <c r="A102" s="2"/>
      <c r="B102" s="23"/>
      <c r="C102" s="191">
        <v>2566</v>
      </c>
      <c r="D102" s="191"/>
      <c r="E102" s="191">
        <v>2565</v>
      </c>
      <c r="F102" s="191"/>
      <c r="G102" s="191">
        <v>2566</v>
      </c>
      <c r="H102" s="191"/>
      <c r="I102" s="191">
        <v>2565</v>
      </c>
    </row>
    <row r="103" spans="1:9" ht="23.25" customHeight="1">
      <c r="B103" s="23"/>
      <c r="C103" s="200" t="s">
        <v>73</v>
      </c>
      <c r="D103" s="200"/>
      <c r="E103" s="200"/>
      <c r="F103" s="200"/>
      <c r="G103" s="200"/>
      <c r="H103" s="200"/>
      <c r="I103" s="200"/>
    </row>
    <row r="104" spans="1:9" ht="23.25" customHeight="1">
      <c r="A104" s="2" t="s">
        <v>163</v>
      </c>
      <c r="C104" s="69"/>
      <c r="D104" s="192"/>
      <c r="E104" s="69"/>
      <c r="F104" s="192"/>
      <c r="G104" s="192"/>
      <c r="H104" s="192"/>
      <c r="I104" s="192"/>
    </row>
    <row r="105" spans="1:9" ht="23.25" customHeight="1">
      <c r="A105" s="4" t="s">
        <v>164</v>
      </c>
      <c r="C105" s="192"/>
      <c r="D105" s="192"/>
      <c r="E105" s="192"/>
      <c r="F105" s="192"/>
      <c r="G105" s="192"/>
      <c r="H105" s="192"/>
      <c r="I105" s="192"/>
    </row>
    <row r="106" spans="1:9" ht="23.25" customHeight="1">
      <c r="A106" s="89" t="s">
        <v>165</v>
      </c>
      <c r="C106" s="17"/>
      <c r="D106" s="17"/>
      <c r="E106" s="17"/>
      <c r="F106" s="17"/>
      <c r="G106" s="17"/>
      <c r="H106" s="17"/>
      <c r="I106" s="17"/>
    </row>
    <row r="107" spans="1:9" ht="23.25" customHeight="1">
      <c r="A107" s="70" t="s">
        <v>166</v>
      </c>
      <c r="C107" s="17">
        <v>27346</v>
      </c>
      <c r="D107" s="17"/>
      <c r="E107" s="17">
        <v>22078</v>
      </c>
      <c r="F107" s="17"/>
      <c r="G107" s="17">
        <v>0</v>
      </c>
      <c r="H107" s="17"/>
      <c r="I107" s="17">
        <v>0</v>
      </c>
    </row>
    <row r="108" spans="1:9" ht="23.25" customHeight="1">
      <c r="A108" s="89" t="s">
        <v>182</v>
      </c>
      <c r="C108" s="17"/>
      <c r="D108" s="17"/>
      <c r="E108" s="17"/>
      <c r="F108" s="17"/>
      <c r="G108" s="17"/>
      <c r="H108" s="17"/>
      <c r="I108" s="17"/>
    </row>
    <row r="109" spans="1:9" ht="23.25" customHeight="1">
      <c r="A109" s="70" t="s">
        <v>183</v>
      </c>
      <c r="C109" s="17">
        <v>-5469</v>
      </c>
      <c r="D109" s="17"/>
      <c r="E109" s="17">
        <v>-4416</v>
      </c>
      <c r="F109" s="17"/>
      <c r="G109" s="17">
        <v>0</v>
      </c>
      <c r="H109" s="17"/>
      <c r="I109" s="17">
        <v>0</v>
      </c>
    </row>
    <row r="110" spans="1:9" ht="23.25" customHeight="1">
      <c r="A110" s="2" t="s">
        <v>167</v>
      </c>
      <c r="C110" s="62">
        <v>21877</v>
      </c>
      <c r="D110" s="17"/>
      <c r="E110" s="62">
        <v>17662</v>
      </c>
      <c r="F110" s="17"/>
      <c r="G110" s="62">
        <v>0</v>
      </c>
      <c r="H110" s="17"/>
      <c r="I110" s="62">
        <v>0</v>
      </c>
    </row>
    <row r="111" spans="1:9" ht="23.25" customHeight="1">
      <c r="A111" s="2" t="s">
        <v>168</v>
      </c>
      <c r="C111" s="62">
        <v>21877</v>
      </c>
      <c r="D111" s="17"/>
      <c r="E111" s="62">
        <v>17662</v>
      </c>
      <c r="F111" s="17"/>
      <c r="G111" s="62">
        <v>0</v>
      </c>
      <c r="H111" s="17"/>
      <c r="I111" s="62">
        <v>0</v>
      </c>
    </row>
    <row r="112" spans="1:9" ht="23.25" customHeight="1" thickBot="1">
      <c r="A112" s="2" t="s">
        <v>169</v>
      </c>
      <c r="C112" s="63">
        <v>307294</v>
      </c>
      <c r="D112" s="17"/>
      <c r="E112" s="63">
        <v>466438</v>
      </c>
      <c r="F112" s="17"/>
      <c r="G112" s="63">
        <v>16539</v>
      </c>
      <c r="H112" s="17"/>
      <c r="I112" s="63">
        <v>70310</v>
      </c>
    </row>
    <row r="113" spans="1:9" ht="23.25" customHeight="1" thickTop="1">
      <c r="B113" s="23"/>
      <c r="C113" s="192"/>
      <c r="D113" s="192"/>
      <c r="E113" s="192"/>
      <c r="F113" s="192"/>
      <c r="G113" s="192"/>
      <c r="H113" s="192"/>
      <c r="I113" s="192"/>
    </row>
    <row r="114" spans="1:9" ht="23.25" customHeight="1">
      <c r="A114" s="2" t="s">
        <v>142</v>
      </c>
      <c r="C114" s="50"/>
      <c r="D114" s="1"/>
      <c r="E114" s="50"/>
      <c r="F114" s="1"/>
      <c r="G114" s="1"/>
      <c r="H114" s="1"/>
      <c r="I114" s="1"/>
    </row>
    <row r="115" spans="1:9" ht="23.25" customHeight="1">
      <c r="A115" s="89" t="s">
        <v>62</v>
      </c>
      <c r="C115" s="18">
        <v>263939</v>
      </c>
      <c r="D115" s="18"/>
      <c r="E115" s="18">
        <v>422205</v>
      </c>
      <c r="F115" s="18"/>
      <c r="G115" s="18">
        <v>16539</v>
      </c>
      <c r="H115" s="18"/>
      <c r="I115" s="18">
        <v>70310</v>
      </c>
    </row>
    <row r="116" spans="1:9" ht="23.25" customHeight="1">
      <c r="A116" s="89" t="s">
        <v>63</v>
      </c>
      <c r="C116" s="54">
        <v>21478</v>
      </c>
      <c r="D116" s="27"/>
      <c r="E116" s="54">
        <v>26571</v>
      </c>
      <c r="F116" s="27"/>
      <c r="G116" s="18">
        <v>0</v>
      </c>
      <c r="H116" s="28"/>
      <c r="I116" s="18">
        <v>0</v>
      </c>
    </row>
    <row r="117" spans="1:9" ht="23.25" customHeight="1" thickBot="1">
      <c r="A117" s="2"/>
      <c r="C117" s="63">
        <v>285417</v>
      </c>
      <c r="D117" s="15"/>
      <c r="E117" s="48">
        <v>448776</v>
      </c>
      <c r="F117" s="15"/>
      <c r="G117" s="63">
        <v>16539</v>
      </c>
      <c r="H117" s="15"/>
      <c r="I117" s="48">
        <v>70310</v>
      </c>
    </row>
    <row r="118" spans="1:9" ht="13.5" customHeight="1" thickTop="1">
      <c r="A118" s="2"/>
      <c r="C118" s="51"/>
      <c r="D118" s="15"/>
      <c r="E118" s="51"/>
      <c r="F118" s="15"/>
      <c r="G118" s="16"/>
      <c r="H118" s="15"/>
      <c r="I118" s="16"/>
    </row>
    <row r="119" spans="1:9" ht="23.25" customHeight="1">
      <c r="A119" s="2" t="s">
        <v>170</v>
      </c>
      <c r="C119" s="71"/>
      <c r="D119" s="14"/>
      <c r="E119" s="71"/>
      <c r="F119" s="14"/>
      <c r="G119" s="14"/>
      <c r="H119" s="14"/>
      <c r="I119" s="14"/>
    </row>
    <row r="120" spans="1:9" ht="23.25" customHeight="1">
      <c r="A120" s="89" t="s">
        <v>62</v>
      </c>
      <c r="C120" s="18">
        <v>284306</v>
      </c>
      <c r="D120" s="17"/>
      <c r="E120" s="18">
        <v>438567</v>
      </c>
      <c r="F120" s="17"/>
      <c r="G120" s="17">
        <v>16539</v>
      </c>
      <c r="H120" s="17"/>
      <c r="I120" s="17">
        <v>70310</v>
      </c>
    </row>
    <row r="121" spans="1:9" ht="23.25" customHeight="1">
      <c r="A121" s="89" t="s">
        <v>63</v>
      </c>
      <c r="C121" s="17">
        <v>22988</v>
      </c>
      <c r="D121" s="17"/>
      <c r="E121" s="17">
        <v>27871</v>
      </c>
      <c r="F121" s="17"/>
      <c r="G121" s="17">
        <v>0</v>
      </c>
      <c r="H121" s="17"/>
      <c r="I121" s="17">
        <v>0</v>
      </c>
    </row>
    <row r="122" spans="1:9" ht="22.95" customHeight="1" thickBot="1">
      <c r="A122" s="2"/>
      <c r="C122" s="63">
        <v>307294</v>
      </c>
      <c r="D122" s="15"/>
      <c r="E122" s="63">
        <v>466438</v>
      </c>
      <c r="F122" s="15"/>
      <c r="G122" s="63">
        <v>16539</v>
      </c>
      <c r="H122" s="15"/>
      <c r="I122" s="48">
        <v>70310</v>
      </c>
    </row>
    <row r="123" spans="1:9" ht="13.5" customHeight="1" thickTop="1">
      <c r="A123" s="2"/>
      <c r="C123" s="51"/>
      <c r="D123" s="15"/>
      <c r="E123" s="51"/>
      <c r="F123" s="15"/>
      <c r="G123" s="16"/>
      <c r="H123" s="15"/>
      <c r="I123" s="16"/>
    </row>
    <row r="124" spans="1:9" ht="23.25" customHeight="1">
      <c r="A124" s="2" t="s">
        <v>143</v>
      </c>
      <c r="C124" s="49"/>
      <c r="E124" s="49"/>
    </row>
    <row r="125" spans="1:9" ht="23.25" customHeight="1" thickBot="1">
      <c r="A125" s="89" t="s">
        <v>144</v>
      </c>
      <c r="C125" s="162">
        <v>4.1000000000000002E-2</v>
      </c>
      <c r="D125" s="29"/>
      <c r="E125" s="162">
        <v>6.5000000000000002E-2</v>
      </c>
      <c r="F125" s="29"/>
      <c r="G125" s="162">
        <v>2.5306465443110256E-3</v>
      </c>
      <c r="H125" s="29"/>
      <c r="I125" s="162">
        <v>1.0999999999999999E-2</v>
      </c>
    </row>
    <row r="126" spans="1:9" ht="23.25" customHeight="1" thickTop="1"/>
  </sheetData>
  <mergeCells count="28">
    <mergeCell ref="C101:E101"/>
    <mergeCell ref="G101:I101"/>
    <mergeCell ref="C103:I103"/>
    <mergeCell ref="C71:I71"/>
    <mergeCell ref="C99:E99"/>
    <mergeCell ref="G99:I99"/>
    <mergeCell ref="C100:E100"/>
    <mergeCell ref="G100:I100"/>
    <mergeCell ref="C67:E67"/>
    <mergeCell ref="G67:I67"/>
    <mergeCell ref="C68:E68"/>
    <mergeCell ref="G68:I68"/>
    <mergeCell ref="C69:E69"/>
    <mergeCell ref="G69:I69"/>
    <mergeCell ref="C38:E38"/>
    <mergeCell ref="G38:I38"/>
    <mergeCell ref="C40:I40"/>
    <mergeCell ref="G4:I4"/>
    <mergeCell ref="G5:I5"/>
    <mergeCell ref="G6:I6"/>
    <mergeCell ref="C5:E5"/>
    <mergeCell ref="C36:E36"/>
    <mergeCell ref="G36:I36"/>
    <mergeCell ref="C6:E6"/>
    <mergeCell ref="C4:E4"/>
    <mergeCell ref="C8:I8"/>
    <mergeCell ref="C37:E37"/>
    <mergeCell ref="G37:I37"/>
  </mergeCells>
  <pageMargins left="0.7" right="0.7" top="0.48" bottom="0.5" header="0.5" footer="0.5"/>
  <pageSetup paperSize="9" scale="89" firstPageNumber="6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3" manualBreakCount="3">
    <brk id="32" max="16383" man="1"/>
    <brk id="63" max="16383" man="1"/>
    <brk id="9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F247D-5BD6-4A27-8C95-3D19A7A6B8B5}">
  <dimension ref="A1:X20"/>
  <sheetViews>
    <sheetView view="pageBreakPreview" topLeftCell="A9" zoomScale="80" zoomScaleNormal="75" zoomScaleSheetLayoutView="80" workbookViewId="0">
      <selection activeCell="B32" sqref="B32"/>
    </sheetView>
  </sheetViews>
  <sheetFormatPr defaultColWidth="9.21875" defaultRowHeight="21.6"/>
  <cols>
    <col min="1" max="1" width="38.21875" style="57" customWidth="1"/>
    <col min="2" max="2" width="10.88671875" style="57" customWidth="1"/>
    <col min="3" max="3" width="0.88671875" style="57" customWidth="1"/>
    <col min="4" max="4" width="11.21875" style="57" customWidth="1"/>
    <col min="5" max="5" width="0.88671875" style="57" customWidth="1"/>
    <col min="6" max="6" width="13.109375" style="57" customWidth="1"/>
    <col min="7" max="7" width="0.88671875" style="57" customWidth="1"/>
    <col min="8" max="8" width="13.109375" style="57" customWidth="1"/>
    <col min="9" max="9" width="0.88671875" style="57" customWidth="1"/>
    <col min="10" max="10" width="11.6640625" style="57" customWidth="1"/>
    <col min="11" max="11" width="0.88671875" style="57" customWidth="1"/>
    <col min="12" max="12" width="10.88671875" style="57" customWidth="1"/>
    <col min="13" max="13" width="0.88671875" style="57" customWidth="1"/>
    <col min="14" max="14" width="13.109375" style="57" customWidth="1"/>
    <col min="15" max="15" width="0.88671875" style="57" customWidth="1"/>
    <col min="16" max="16" width="13.109375" style="57" customWidth="1"/>
    <col min="17" max="17" width="0.88671875" style="57" customWidth="1"/>
    <col min="18" max="18" width="11.21875" style="57" customWidth="1"/>
    <col min="19" max="19" width="0.88671875" style="57" customWidth="1"/>
    <col min="20" max="20" width="12.33203125" style="57" customWidth="1"/>
    <col min="21" max="21" width="0.88671875" style="57" customWidth="1"/>
    <col min="22" max="22" width="11.44140625" style="57" customWidth="1"/>
    <col min="23" max="23" width="0.88671875" style="57" customWidth="1"/>
    <col min="24" max="24" width="11.5546875" style="57" customWidth="1"/>
    <col min="25" max="16384" width="9.21875" style="57"/>
  </cols>
  <sheetData>
    <row r="1" spans="1:24" ht="21.45" customHeight="1">
      <c r="A1" s="11" t="s">
        <v>81</v>
      </c>
      <c r="F1" s="3"/>
      <c r="G1" s="10" t="s">
        <v>37</v>
      </c>
      <c r="H1" s="10"/>
      <c r="I1" s="10"/>
      <c r="J1" s="10"/>
      <c r="K1" s="10"/>
    </row>
    <row r="2" spans="1:24" s="10" customFormat="1" ht="21.45" customHeight="1">
      <c r="A2" s="11" t="s">
        <v>74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10" t="s">
        <v>16</v>
      </c>
    </row>
    <row r="3" spans="1:24" ht="21.45" customHeight="1">
      <c r="A3" s="19"/>
      <c r="B3" s="19"/>
      <c r="C3" s="19"/>
      <c r="D3" s="19"/>
    </row>
    <row r="4" spans="1:24" ht="21.45" customHeight="1">
      <c r="A4" s="82"/>
      <c r="B4" s="205" t="s">
        <v>30</v>
      </c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</row>
    <row r="5" spans="1:24" ht="21.45" customHeight="1">
      <c r="A5" s="82"/>
      <c r="B5" s="101"/>
      <c r="C5" s="101"/>
      <c r="D5" s="101"/>
      <c r="E5" s="101"/>
      <c r="F5" s="101"/>
      <c r="G5" s="101"/>
      <c r="H5" s="101"/>
      <c r="I5" s="101"/>
      <c r="J5" s="202" t="s">
        <v>14</v>
      </c>
      <c r="K5" s="202"/>
      <c r="L5" s="202"/>
      <c r="M5" s="101"/>
      <c r="N5" s="204" t="s">
        <v>49</v>
      </c>
      <c r="O5" s="204"/>
      <c r="P5" s="204"/>
      <c r="Q5" s="204"/>
      <c r="R5" s="204"/>
      <c r="S5" s="101"/>
      <c r="T5" s="98"/>
      <c r="U5" s="98"/>
      <c r="X5" s="99"/>
    </row>
    <row r="6" spans="1:24" ht="23.55" customHeight="1">
      <c r="A6" s="82"/>
      <c r="B6" s="101"/>
      <c r="C6" s="101"/>
      <c r="D6" s="101"/>
      <c r="E6" s="101"/>
      <c r="F6" s="98" t="s">
        <v>85</v>
      </c>
      <c r="G6" s="101"/>
      <c r="H6" s="101"/>
      <c r="I6" s="101"/>
      <c r="J6" s="98"/>
      <c r="K6" s="98"/>
      <c r="L6" s="98"/>
      <c r="M6" s="101"/>
      <c r="N6" s="82"/>
      <c r="O6" s="82"/>
      <c r="P6" s="82"/>
      <c r="Q6" s="82"/>
      <c r="R6" s="82"/>
      <c r="S6" s="101"/>
      <c r="T6" s="84"/>
      <c r="U6" s="84"/>
      <c r="V6" s="84"/>
      <c r="W6" s="84"/>
      <c r="X6" s="84"/>
    </row>
    <row r="7" spans="1:24" ht="23.55" customHeight="1">
      <c r="A7" s="82"/>
      <c r="B7" s="101"/>
      <c r="C7" s="101"/>
      <c r="D7" s="101"/>
      <c r="E7" s="101"/>
      <c r="F7" s="98" t="s">
        <v>86</v>
      </c>
      <c r="G7" s="101"/>
      <c r="H7" s="101"/>
      <c r="I7" s="101"/>
      <c r="J7" s="98"/>
      <c r="K7" s="98"/>
      <c r="L7" s="98"/>
      <c r="M7" s="101"/>
      <c r="N7" s="82" t="s">
        <v>85</v>
      </c>
      <c r="O7" s="82"/>
      <c r="P7" s="98"/>
      <c r="Q7" s="82"/>
      <c r="R7" s="82" t="s">
        <v>171</v>
      </c>
      <c r="S7" s="101"/>
      <c r="T7" s="84"/>
      <c r="U7" s="84"/>
      <c r="V7" s="84"/>
      <c r="W7" s="84"/>
      <c r="X7" s="84"/>
    </row>
    <row r="8" spans="1:24" ht="23.55" customHeight="1">
      <c r="A8" s="82"/>
      <c r="B8" s="101"/>
      <c r="C8" s="101"/>
      <c r="D8" s="101"/>
      <c r="E8" s="101"/>
      <c r="F8" s="98" t="s">
        <v>87</v>
      </c>
      <c r="G8" s="101"/>
      <c r="H8" s="98" t="s">
        <v>91</v>
      </c>
      <c r="I8" s="101"/>
      <c r="J8" s="98"/>
      <c r="K8" s="98"/>
      <c r="L8" s="98"/>
      <c r="M8" s="101"/>
      <c r="N8" s="82" t="s">
        <v>92</v>
      </c>
      <c r="O8" s="82"/>
      <c r="P8" s="84"/>
      <c r="Q8" s="82"/>
      <c r="R8" s="82" t="s">
        <v>172</v>
      </c>
      <c r="S8" s="101"/>
      <c r="T8" s="84"/>
      <c r="U8" s="84"/>
      <c r="V8" s="84" t="s">
        <v>36</v>
      </c>
      <c r="W8" s="84"/>
      <c r="X8" s="84"/>
    </row>
    <row r="9" spans="1:24" ht="23.55" customHeight="1">
      <c r="A9" s="82"/>
      <c r="B9" s="98" t="s">
        <v>0</v>
      </c>
      <c r="D9" s="98"/>
      <c r="E9" s="98"/>
      <c r="F9" s="98" t="s">
        <v>88</v>
      </c>
      <c r="G9" s="82"/>
      <c r="H9" s="98" t="s">
        <v>92</v>
      </c>
      <c r="I9" s="82"/>
      <c r="M9" s="85"/>
      <c r="N9" s="84" t="s">
        <v>95</v>
      </c>
      <c r="O9" s="84"/>
      <c r="P9" s="88" t="s">
        <v>189</v>
      </c>
      <c r="Q9" s="84"/>
      <c r="R9" s="84" t="s">
        <v>174</v>
      </c>
      <c r="S9" s="85"/>
      <c r="T9" s="98" t="s">
        <v>51</v>
      </c>
      <c r="U9" s="84"/>
      <c r="V9" s="84" t="s">
        <v>52</v>
      </c>
      <c r="W9" s="84"/>
      <c r="X9" s="84"/>
    </row>
    <row r="10" spans="1:24" ht="23.55" customHeight="1">
      <c r="A10" s="82"/>
      <c r="B10" s="98" t="s">
        <v>53</v>
      </c>
      <c r="D10" s="98" t="s">
        <v>35</v>
      </c>
      <c r="E10" s="98"/>
      <c r="F10" s="98" t="s">
        <v>89</v>
      </c>
      <c r="G10" s="82"/>
      <c r="H10" s="98" t="s">
        <v>93</v>
      </c>
      <c r="I10" s="82"/>
      <c r="J10" s="98" t="s">
        <v>54</v>
      </c>
      <c r="K10" s="98"/>
      <c r="L10" s="98" t="s">
        <v>55</v>
      </c>
      <c r="M10" s="82"/>
      <c r="N10" s="86" t="s">
        <v>96</v>
      </c>
      <c r="O10" s="86"/>
      <c r="P10" s="88" t="s">
        <v>190</v>
      </c>
      <c r="Q10" s="86"/>
      <c r="R10" s="86" t="s">
        <v>36</v>
      </c>
      <c r="S10" s="82"/>
      <c r="T10" s="84" t="s">
        <v>56</v>
      </c>
      <c r="U10" s="98"/>
      <c r="V10" s="98" t="s">
        <v>57</v>
      </c>
      <c r="W10" s="98"/>
      <c r="X10" s="98" t="s">
        <v>51</v>
      </c>
    </row>
    <row r="11" spans="1:24" ht="23.55" customHeight="1">
      <c r="A11" s="82"/>
      <c r="B11" s="98" t="s">
        <v>32</v>
      </c>
      <c r="D11" s="98" t="s">
        <v>34</v>
      </c>
      <c r="E11" s="98"/>
      <c r="F11" s="98" t="s">
        <v>90</v>
      </c>
      <c r="G11" s="82"/>
      <c r="H11" s="98" t="s">
        <v>94</v>
      </c>
      <c r="I11" s="82"/>
      <c r="J11" s="98" t="s">
        <v>33</v>
      </c>
      <c r="K11" s="98"/>
      <c r="L11" s="98" t="s">
        <v>58</v>
      </c>
      <c r="M11" s="82"/>
      <c r="N11" s="84" t="s">
        <v>97</v>
      </c>
      <c r="O11" s="84"/>
      <c r="P11" s="88" t="s">
        <v>173</v>
      </c>
      <c r="Q11" s="84"/>
      <c r="R11" s="84" t="s">
        <v>78</v>
      </c>
      <c r="S11" s="82"/>
      <c r="T11" s="84" t="s">
        <v>66</v>
      </c>
      <c r="U11" s="84"/>
      <c r="V11" s="84" t="s">
        <v>59</v>
      </c>
      <c r="W11" s="84"/>
      <c r="X11" s="84" t="s">
        <v>56</v>
      </c>
    </row>
    <row r="12" spans="1:24" ht="23.55" customHeight="1">
      <c r="B12" s="203" t="s">
        <v>73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</row>
    <row r="13" spans="1:24" ht="23.55" customHeight="1">
      <c r="A13" s="87" t="s">
        <v>202</v>
      </c>
    </row>
    <row r="14" spans="1:24" ht="23.55" customHeight="1">
      <c r="A14" s="10" t="s">
        <v>188</v>
      </c>
      <c r="B14" s="90">
        <v>6499830</v>
      </c>
      <c r="C14" s="90"/>
      <c r="D14" s="90">
        <v>1532321</v>
      </c>
      <c r="E14" s="90"/>
      <c r="F14" s="90">
        <v>-423185</v>
      </c>
      <c r="G14" s="90"/>
      <c r="H14" s="90">
        <v>-129337</v>
      </c>
      <c r="I14" s="90"/>
      <c r="J14" s="90">
        <v>790448</v>
      </c>
      <c r="K14" s="90"/>
      <c r="L14" s="90">
        <v>5880871</v>
      </c>
      <c r="M14" s="90"/>
      <c r="N14" s="90">
        <v>-24927</v>
      </c>
      <c r="O14" s="90"/>
      <c r="P14" s="90">
        <v>380914</v>
      </c>
      <c r="Q14" s="41"/>
      <c r="R14" s="64">
        <v>355987</v>
      </c>
      <c r="S14" s="9">
        <v>0</v>
      </c>
      <c r="T14" s="9">
        <v>14506935</v>
      </c>
      <c r="U14" s="9">
        <v>0</v>
      </c>
      <c r="V14" s="90">
        <v>979136</v>
      </c>
      <c r="W14" s="65">
        <v>0</v>
      </c>
      <c r="X14" s="9">
        <v>15486071</v>
      </c>
    </row>
    <row r="15" spans="1:24" ht="23.55" customHeight="1">
      <c r="A15" s="15" t="s">
        <v>75</v>
      </c>
      <c r="B15" s="72"/>
      <c r="C15" s="5"/>
      <c r="D15" s="72"/>
      <c r="E15" s="72"/>
      <c r="F15" s="72"/>
      <c r="G15" s="5"/>
      <c r="H15" s="5"/>
      <c r="I15" s="5"/>
      <c r="J15" s="72"/>
      <c r="K15" s="5"/>
      <c r="L15" s="72"/>
      <c r="M15" s="72"/>
      <c r="N15" s="5"/>
      <c r="O15" s="5"/>
      <c r="P15" s="5"/>
      <c r="Q15" s="72"/>
      <c r="R15" s="72"/>
      <c r="S15" s="72"/>
      <c r="T15" s="5"/>
      <c r="U15" s="5"/>
      <c r="V15" s="72"/>
      <c r="W15" s="72"/>
      <c r="X15" s="9"/>
    </row>
    <row r="16" spans="1:24" ht="23.55" customHeight="1">
      <c r="A16" s="57" t="s">
        <v>69</v>
      </c>
      <c r="B16" s="73">
        <v>0</v>
      </c>
      <c r="C16" s="42"/>
      <c r="D16" s="73">
        <v>0</v>
      </c>
      <c r="E16" s="73"/>
      <c r="F16" s="73">
        <v>0</v>
      </c>
      <c r="G16" s="42"/>
      <c r="H16" s="73">
        <v>0</v>
      </c>
      <c r="I16" s="42"/>
      <c r="J16" s="73">
        <v>0</v>
      </c>
      <c r="K16" s="42"/>
      <c r="L16" s="17">
        <v>422205</v>
      </c>
      <c r="M16" s="42"/>
      <c r="N16" s="73">
        <v>0</v>
      </c>
      <c r="O16" s="73"/>
      <c r="P16" s="73">
        <v>0</v>
      </c>
      <c r="Q16" s="42"/>
      <c r="R16" s="45">
        <v>0</v>
      </c>
      <c r="S16" s="42"/>
      <c r="T16" s="5">
        <v>422205</v>
      </c>
      <c r="U16" s="42"/>
      <c r="V16" s="17">
        <v>26571</v>
      </c>
      <c r="W16" s="33"/>
      <c r="X16" s="17">
        <v>448776</v>
      </c>
    </row>
    <row r="17" spans="1:24" ht="23.55" customHeight="1">
      <c r="A17" s="57" t="s">
        <v>175</v>
      </c>
      <c r="B17" s="73">
        <v>0</v>
      </c>
      <c r="C17" s="42"/>
      <c r="D17" s="73">
        <v>0</v>
      </c>
      <c r="E17" s="73"/>
      <c r="F17" s="73">
        <v>0</v>
      </c>
      <c r="G17" s="42"/>
      <c r="H17" s="73">
        <v>0</v>
      </c>
      <c r="I17" s="42"/>
      <c r="J17" s="73">
        <v>0</v>
      </c>
      <c r="K17" s="42"/>
      <c r="L17" s="17">
        <v>0</v>
      </c>
      <c r="M17" s="42"/>
      <c r="N17" s="73">
        <v>0</v>
      </c>
      <c r="O17" s="73"/>
      <c r="P17" s="33">
        <v>16362</v>
      </c>
      <c r="Q17" s="42"/>
      <c r="R17" s="45">
        <v>16362</v>
      </c>
      <c r="S17" s="42"/>
      <c r="T17" s="17">
        <v>16362</v>
      </c>
      <c r="U17" s="42"/>
      <c r="V17" s="17">
        <v>1300</v>
      </c>
      <c r="W17" s="33"/>
      <c r="X17" s="17">
        <v>17662</v>
      </c>
    </row>
    <row r="18" spans="1:24" ht="23.55" customHeight="1">
      <c r="A18" s="15" t="s">
        <v>115</v>
      </c>
      <c r="B18" s="74">
        <v>0</v>
      </c>
      <c r="C18" s="75"/>
      <c r="D18" s="74">
        <v>0</v>
      </c>
      <c r="E18" s="75"/>
      <c r="F18" s="74">
        <v>0</v>
      </c>
      <c r="G18" s="9"/>
      <c r="H18" s="74">
        <v>0</v>
      </c>
      <c r="I18" s="9"/>
      <c r="J18" s="74">
        <v>0</v>
      </c>
      <c r="K18" s="9"/>
      <c r="L18" s="38">
        <v>422205</v>
      </c>
      <c r="M18" s="9"/>
      <c r="N18" s="74">
        <v>0</v>
      </c>
      <c r="O18" s="58"/>
      <c r="P18" s="38">
        <v>16362</v>
      </c>
      <c r="Q18" s="9"/>
      <c r="R18" s="38">
        <v>16362</v>
      </c>
      <c r="S18" s="9"/>
      <c r="T18" s="38">
        <v>438567</v>
      </c>
      <c r="U18" s="9"/>
      <c r="V18" s="38">
        <v>27871</v>
      </c>
      <c r="W18" s="9"/>
      <c r="X18" s="38">
        <v>466438</v>
      </c>
    </row>
    <row r="19" spans="1:24" ht="23.55" customHeight="1" thickBot="1">
      <c r="A19" s="15" t="s">
        <v>203</v>
      </c>
      <c r="B19" s="8">
        <v>6499830</v>
      </c>
      <c r="C19" s="9"/>
      <c r="D19" s="8">
        <v>1532321</v>
      </c>
      <c r="E19" s="9"/>
      <c r="F19" s="8">
        <v>-423185</v>
      </c>
      <c r="G19" s="9"/>
      <c r="H19" s="8">
        <v>-129337</v>
      </c>
      <c r="I19" s="9"/>
      <c r="J19" s="8">
        <v>790448</v>
      </c>
      <c r="K19" s="9"/>
      <c r="L19" s="8">
        <v>6303076</v>
      </c>
      <c r="M19" s="9"/>
      <c r="N19" s="8">
        <v>-24927</v>
      </c>
      <c r="O19" s="7"/>
      <c r="P19" s="8">
        <v>397276</v>
      </c>
      <c r="Q19" s="9"/>
      <c r="R19" s="8">
        <v>372349</v>
      </c>
      <c r="S19" s="9"/>
      <c r="T19" s="8">
        <v>14945502</v>
      </c>
      <c r="U19" s="9"/>
      <c r="V19" s="8">
        <v>1007007</v>
      </c>
      <c r="W19" s="9"/>
      <c r="X19" s="8">
        <v>15952509</v>
      </c>
    </row>
    <row r="20" spans="1:24" ht="23.25" customHeight="1" thickTop="1"/>
  </sheetData>
  <mergeCells count="4">
    <mergeCell ref="J5:L5"/>
    <mergeCell ref="B12:X12"/>
    <mergeCell ref="N5:R5"/>
    <mergeCell ref="B4:X4"/>
  </mergeCells>
  <pageMargins left="0.6" right="0.6" top="0.48" bottom="0.5" header="0.5" footer="0.5"/>
  <pageSetup paperSize="9" scale="73" firstPageNumber="10" fitToHeight="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BDFFF-1863-4451-B8BA-D70BB0024266}">
  <dimension ref="A1:AA24"/>
  <sheetViews>
    <sheetView view="pageBreakPreview" zoomScale="80" zoomScaleNormal="82" zoomScaleSheetLayoutView="80" workbookViewId="0">
      <selection activeCell="AB14" sqref="AB14"/>
    </sheetView>
  </sheetViews>
  <sheetFormatPr defaultColWidth="9.21875" defaultRowHeight="21.6"/>
  <cols>
    <col min="1" max="1" width="38.21875" style="57" customWidth="1"/>
    <col min="2" max="2" width="10.88671875" style="57" customWidth="1"/>
    <col min="3" max="3" width="0.88671875" style="57" customWidth="1"/>
    <col min="4" max="4" width="11.21875" style="57" customWidth="1"/>
    <col min="5" max="5" width="0.88671875" style="57" customWidth="1"/>
    <col min="6" max="6" width="13.109375" style="57" customWidth="1"/>
    <col min="7" max="7" width="0.88671875" style="57" customWidth="1"/>
    <col min="8" max="8" width="13.109375" style="57" customWidth="1"/>
    <col min="9" max="9" width="0.88671875" style="57" customWidth="1"/>
    <col min="10" max="10" width="11.6640625" style="57" customWidth="1"/>
    <col min="11" max="11" width="0.88671875" style="57" customWidth="1"/>
    <col min="12" max="12" width="10.88671875" style="57" customWidth="1"/>
    <col min="13" max="13" width="0.88671875" style="57" customWidth="1"/>
    <col min="14" max="14" width="13.109375" style="57" customWidth="1"/>
    <col min="15" max="15" width="0.88671875" style="57" customWidth="1"/>
    <col min="16" max="16" width="13.109375" style="57" customWidth="1"/>
    <col min="17" max="17" width="0.88671875" style="57" customWidth="1"/>
    <col min="18" max="18" width="11.21875" style="57" customWidth="1"/>
    <col min="19" max="19" width="0.88671875" style="57" customWidth="1"/>
    <col min="20" max="20" width="12.33203125" style="57" customWidth="1"/>
    <col min="21" max="21" width="0.88671875" style="57" customWidth="1"/>
    <col min="22" max="22" width="11.44140625" style="57" customWidth="1"/>
    <col min="23" max="23" width="0.88671875" style="57" customWidth="1"/>
    <col min="24" max="24" width="11.5546875" style="57" customWidth="1"/>
    <col min="25" max="16384" width="9.21875" style="57"/>
  </cols>
  <sheetData>
    <row r="1" spans="1:24" ht="21.45" customHeight="1">
      <c r="A1" s="11" t="s">
        <v>81</v>
      </c>
      <c r="F1" s="3"/>
      <c r="G1" s="10" t="s">
        <v>37</v>
      </c>
      <c r="H1" s="10"/>
      <c r="I1" s="10"/>
      <c r="J1" s="10"/>
      <c r="K1" s="10"/>
    </row>
    <row r="2" spans="1:24" s="10" customFormat="1" ht="21.45" customHeight="1">
      <c r="A2" s="11" t="s">
        <v>74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10" t="s">
        <v>16</v>
      </c>
    </row>
    <row r="3" spans="1:24" ht="21.45" customHeight="1">
      <c r="A3" s="19"/>
      <c r="B3" s="19"/>
      <c r="C3" s="19"/>
      <c r="D3" s="19"/>
    </row>
    <row r="4" spans="1:24" ht="21.45" customHeight="1">
      <c r="A4" s="82"/>
      <c r="B4" s="205" t="s">
        <v>30</v>
      </c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</row>
    <row r="5" spans="1:24" ht="21.45" customHeight="1">
      <c r="A5" s="82"/>
      <c r="B5" s="83"/>
      <c r="C5" s="83"/>
      <c r="D5" s="83"/>
      <c r="E5" s="83"/>
      <c r="F5" s="83"/>
      <c r="G5" s="83"/>
      <c r="H5" s="83"/>
      <c r="I5" s="83"/>
      <c r="J5" s="202" t="s">
        <v>14</v>
      </c>
      <c r="K5" s="202"/>
      <c r="L5" s="202"/>
      <c r="M5" s="83"/>
      <c r="N5" s="204" t="s">
        <v>49</v>
      </c>
      <c r="O5" s="204"/>
      <c r="P5" s="204"/>
      <c r="Q5" s="204"/>
      <c r="R5" s="204"/>
      <c r="S5" s="83"/>
      <c r="T5" s="79"/>
      <c r="U5" s="79"/>
      <c r="X5" s="80"/>
    </row>
    <row r="6" spans="1:24" ht="23.55" customHeight="1">
      <c r="A6" s="82"/>
      <c r="B6" s="83"/>
      <c r="C6" s="83"/>
      <c r="D6" s="83"/>
      <c r="E6" s="83"/>
      <c r="F6" s="79" t="s">
        <v>85</v>
      </c>
      <c r="G6" s="83"/>
      <c r="H6" s="83"/>
      <c r="I6" s="83"/>
      <c r="J6" s="79"/>
      <c r="K6" s="79"/>
      <c r="L6" s="79"/>
      <c r="M6" s="83"/>
      <c r="N6" s="82"/>
      <c r="O6" s="82"/>
      <c r="P6" s="82"/>
      <c r="Q6" s="82"/>
      <c r="R6" s="82"/>
      <c r="S6" s="83"/>
      <c r="T6" s="84"/>
      <c r="U6" s="84"/>
      <c r="V6" s="84"/>
      <c r="W6" s="84"/>
      <c r="X6" s="84"/>
    </row>
    <row r="7" spans="1:24" ht="23.55" customHeight="1">
      <c r="A7" s="82"/>
      <c r="B7" s="83"/>
      <c r="C7" s="83"/>
      <c r="D7" s="83"/>
      <c r="E7" s="83"/>
      <c r="F7" s="79" t="s">
        <v>86</v>
      </c>
      <c r="G7" s="83"/>
      <c r="H7" s="83"/>
      <c r="I7" s="83"/>
      <c r="J7" s="79"/>
      <c r="K7" s="79"/>
      <c r="L7" s="79"/>
      <c r="M7" s="83"/>
      <c r="N7" s="82" t="s">
        <v>85</v>
      </c>
      <c r="O7" s="82"/>
      <c r="P7" s="79"/>
      <c r="Q7" s="82"/>
      <c r="R7" s="82" t="s">
        <v>171</v>
      </c>
      <c r="S7" s="83"/>
      <c r="T7" s="84"/>
      <c r="U7" s="84"/>
      <c r="V7" s="84"/>
      <c r="W7" s="84"/>
      <c r="X7" s="84"/>
    </row>
    <row r="8" spans="1:24" ht="23.55" customHeight="1">
      <c r="A8" s="82"/>
      <c r="B8" s="83"/>
      <c r="C8" s="83"/>
      <c r="D8" s="83"/>
      <c r="E8" s="83"/>
      <c r="F8" s="79" t="s">
        <v>87</v>
      </c>
      <c r="G8" s="83"/>
      <c r="H8" s="79" t="s">
        <v>91</v>
      </c>
      <c r="I8" s="83"/>
      <c r="J8" s="79"/>
      <c r="K8" s="79"/>
      <c r="L8" s="79"/>
      <c r="M8" s="83"/>
      <c r="N8" s="82" t="s">
        <v>92</v>
      </c>
      <c r="O8" s="82"/>
      <c r="P8" s="84"/>
      <c r="Q8" s="82"/>
      <c r="R8" s="82" t="s">
        <v>172</v>
      </c>
      <c r="S8" s="83"/>
      <c r="T8" s="84"/>
      <c r="U8" s="84"/>
      <c r="V8" s="84" t="s">
        <v>36</v>
      </c>
      <c r="W8" s="84"/>
      <c r="X8" s="84"/>
    </row>
    <row r="9" spans="1:24" ht="23.55" customHeight="1">
      <c r="A9" s="82"/>
      <c r="B9" s="79" t="s">
        <v>0</v>
      </c>
      <c r="D9" s="79"/>
      <c r="E9" s="79"/>
      <c r="F9" s="79" t="s">
        <v>88</v>
      </c>
      <c r="G9" s="82"/>
      <c r="H9" s="79" t="s">
        <v>92</v>
      </c>
      <c r="I9" s="82"/>
      <c r="M9" s="85"/>
      <c r="N9" s="84" t="s">
        <v>95</v>
      </c>
      <c r="O9" s="84"/>
      <c r="P9" s="88" t="s">
        <v>189</v>
      </c>
      <c r="Q9" s="84"/>
      <c r="R9" s="84" t="s">
        <v>174</v>
      </c>
      <c r="S9" s="85"/>
      <c r="T9" s="79" t="s">
        <v>51</v>
      </c>
      <c r="U9" s="84"/>
      <c r="V9" s="84" t="s">
        <v>52</v>
      </c>
      <c r="W9" s="84"/>
      <c r="X9" s="84"/>
    </row>
    <row r="10" spans="1:24" ht="23.55" customHeight="1">
      <c r="A10" s="82"/>
      <c r="B10" s="79" t="s">
        <v>53</v>
      </c>
      <c r="D10" s="79" t="s">
        <v>35</v>
      </c>
      <c r="E10" s="79"/>
      <c r="F10" s="79" t="s">
        <v>89</v>
      </c>
      <c r="G10" s="82"/>
      <c r="H10" s="79" t="s">
        <v>93</v>
      </c>
      <c r="I10" s="82"/>
      <c r="J10" s="79" t="s">
        <v>54</v>
      </c>
      <c r="K10" s="79"/>
      <c r="L10" s="79" t="s">
        <v>55</v>
      </c>
      <c r="M10" s="82"/>
      <c r="N10" s="86" t="s">
        <v>96</v>
      </c>
      <c r="O10" s="86"/>
      <c r="P10" s="88" t="s">
        <v>190</v>
      </c>
      <c r="Q10" s="86"/>
      <c r="R10" s="86" t="s">
        <v>36</v>
      </c>
      <c r="S10" s="82"/>
      <c r="T10" s="84" t="s">
        <v>56</v>
      </c>
      <c r="U10" s="79"/>
      <c r="V10" s="79" t="s">
        <v>57</v>
      </c>
      <c r="W10" s="79"/>
      <c r="X10" s="79" t="s">
        <v>51</v>
      </c>
    </row>
    <row r="11" spans="1:24" ht="23.55" customHeight="1">
      <c r="A11" s="82"/>
      <c r="B11" s="79" t="s">
        <v>32</v>
      </c>
      <c r="D11" s="79" t="s">
        <v>34</v>
      </c>
      <c r="E11" s="79"/>
      <c r="F11" s="79" t="s">
        <v>90</v>
      </c>
      <c r="G11" s="82"/>
      <c r="H11" s="79" t="s">
        <v>94</v>
      </c>
      <c r="I11" s="82"/>
      <c r="J11" s="79" t="s">
        <v>33</v>
      </c>
      <c r="K11" s="79"/>
      <c r="L11" s="79" t="s">
        <v>58</v>
      </c>
      <c r="M11" s="82"/>
      <c r="N11" s="84" t="s">
        <v>97</v>
      </c>
      <c r="O11" s="84"/>
      <c r="P11" s="88" t="s">
        <v>173</v>
      </c>
      <c r="Q11" s="84"/>
      <c r="R11" s="84" t="s">
        <v>78</v>
      </c>
      <c r="S11" s="82"/>
      <c r="T11" s="84" t="s">
        <v>66</v>
      </c>
      <c r="U11" s="84"/>
      <c r="V11" s="84" t="s">
        <v>59</v>
      </c>
      <c r="W11" s="84"/>
      <c r="X11" s="84" t="s">
        <v>56</v>
      </c>
    </row>
    <row r="12" spans="1:24" ht="23.55" customHeight="1">
      <c r="B12" s="203" t="s">
        <v>73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</row>
    <row r="13" spans="1:24" ht="23.55" customHeight="1">
      <c r="A13" s="87" t="s">
        <v>208</v>
      </c>
    </row>
    <row r="14" spans="1:24" ht="23.55" customHeight="1">
      <c r="A14" s="10" t="s">
        <v>209</v>
      </c>
      <c r="B14" s="90">
        <v>6499830</v>
      </c>
      <c r="C14" s="90"/>
      <c r="D14" s="90">
        <v>1532321</v>
      </c>
      <c r="E14" s="90"/>
      <c r="F14" s="90">
        <v>-423185</v>
      </c>
      <c r="G14" s="90"/>
      <c r="H14" s="90">
        <v>-129337</v>
      </c>
      <c r="I14" s="90"/>
      <c r="J14" s="90">
        <v>790448</v>
      </c>
      <c r="K14" s="90"/>
      <c r="L14" s="90">
        <v>6594582</v>
      </c>
      <c r="M14" s="90"/>
      <c r="N14" s="90">
        <v>-24927</v>
      </c>
      <c r="O14" s="90"/>
      <c r="P14" s="90">
        <v>406329</v>
      </c>
      <c r="Q14" s="41"/>
      <c r="R14" s="64">
        <v>381402</v>
      </c>
      <c r="S14" s="9"/>
      <c r="T14" s="9">
        <v>15246061</v>
      </c>
      <c r="U14" s="9"/>
      <c r="V14" s="90">
        <v>1021237</v>
      </c>
      <c r="W14" s="65"/>
      <c r="X14" s="9">
        <v>16267298</v>
      </c>
    </row>
    <row r="15" spans="1:24" ht="23.55" customHeight="1">
      <c r="A15" s="15" t="s">
        <v>75</v>
      </c>
      <c r="B15" s="72"/>
      <c r="C15" s="5"/>
      <c r="D15" s="72"/>
      <c r="E15" s="72"/>
      <c r="F15" s="72"/>
      <c r="G15" s="5"/>
      <c r="H15" s="5"/>
      <c r="I15" s="5"/>
      <c r="J15" s="72"/>
      <c r="K15" s="5"/>
      <c r="L15" s="72"/>
      <c r="M15" s="72"/>
      <c r="N15" s="5"/>
      <c r="O15" s="5"/>
      <c r="P15" s="5"/>
      <c r="Q15" s="72"/>
      <c r="R15" s="72"/>
      <c r="S15" s="72"/>
      <c r="T15" s="5"/>
      <c r="U15" s="5"/>
      <c r="V15" s="72"/>
      <c r="W15" s="72"/>
      <c r="X15" s="9"/>
    </row>
    <row r="16" spans="1:24" ht="23.55" customHeight="1">
      <c r="A16" s="57" t="s">
        <v>69</v>
      </c>
      <c r="B16" s="73">
        <v>0</v>
      </c>
      <c r="C16" s="42"/>
      <c r="D16" s="73">
        <v>0</v>
      </c>
      <c r="E16" s="73"/>
      <c r="F16" s="73">
        <v>0</v>
      </c>
      <c r="G16" s="42"/>
      <c r="H16" s="73">
        <v>0</v>
      </c>
      <c r="I16" s="42"/>
      <c r="J16" s="73">
        <v>0</v>
      </c>
      <c r="K16" s="42"/>
      <c r="L16" s="17">
        <v>263939</v>
      </c>
      <c r="M16" s="42"/>
      <c r="N16" s="73">
        <v>0</v>
      </c>
      <c r="O16" s="73"/>
      <c r="P16" s="73">
        <v>0</v>
      </c>
      <c r="Q16" s="42"/>
      <c r="R16" s="45">
        <v>0</v>
      </c>
      <c r="S16" s="42"/>
      <c r="T16" s="5">
        <v>263939</v>
      </c>
      <c r="U16" s="42"/>
      <c r="V16" s="17">
        <v>21478</v>
      </c>
      <c r="W16" s="33"/>
      <c r="X16" s="17">
        <v>285417</v>
      </c>
    </row>
    <row r="17" spans="1:27" ht="23.55" customHeight="1">
      <c r="A17" s="57" t="s">
        <v>175</v>
      </c>
      <c r="B17" s="73">
        <v>0</v>
      </c>
      <c r="C17" s="42"/>
      <c r="D17" s="73">
        <v>0</v>
      </c>
      <c r="E17" s="73"/>
      <c r="F17" s="73">
        <v>0</v>
      </c>
      <c r="G17" s="42"/>
      <c r="H17" s="73">
        <v>0</v>
      </c>
      <c r="I17" s="42"/>
      <c r="J17" s="73">
        <v>0</v>
      </c>
      <c r="K17" s="42"/>
      <c r="L17" s="17">
        <v>0</v>
      </c>
      <c r="M17" s="42"/>
      <c r="N17" s="73">
        <v>0</v>
      </c>
      <c r="O17" s="73"/>
      <c r="P17" s="33">
        <v>20367</v>
      </c>
      <c r="Q17" s="42"/>
      <c r="R17" s="45">
        <v>20367</v>
      </c>
      <c r="S17" s="42"/>
      <c r="T17" s="17">
        <v>20367</v>
      </c>
      <c r="U17" s="42"/>
      <c r="V17" s="17">
        <v>1510</v>
      </c>
      <c r="W17" s="33"/>
      <c r="X17" s="17">
        <v>21877</v>
      </c>
      <c r="AA17" s="20"/>
    </row>
    <row r="18" spans="1:27" ht="23.55" customHeight="1">
      <c r="A18" s="15" t="s">
        <v>115</v>
      </c>
      <c r="B18" s="74">
        <v>0</v>
      </c>
      <c r="C18" s="75"/>
      <c r="D18" s="74">
        <v>0</v>
      </c>
      <c r="E18" s="75"/>
      <c r="F18" s="74">
        <v>0</v>
      </c>
      <c r="G18" s="9"/>
      <c r="H18" s="74">
        <v>0</v>
      </c>
      <c r="I18" s="9"/>
      <c r="J18" s="74">
        <v>0</v>
      </c>
      <c r="K18" s="9"/>
      <c r="L18" s="38">
        <v>263939</v>
      </c>
      <c r="M18" s="9"/>
      <c r="N18" s="74">
        <v>0</v>
      </c>
      <c r="O18" s="58"/>
      <c r="P18" s="38">
        <v>20367</v>
      </c>
      <c r="Q18" s="9"/>
      <c r="R18" s="38">
        <v>20367</v>
      </c>
      <c r="S18" s="9"/>
      <c r="T18" s="38">
        <v>284306</v>
      </c>
      <c r="U18" s="9"/>
      <c r="V18" s="38">
        <v>22988</v>
      </c>
      <c r="W18" s="9"/>
      <c r="X18" s="38">
        <v>307294</v>
      </c>
    </row>
    <row r="19" spans="1:27" ht="23.55" customHeight="1" thickBot="1">
      <c r="A19" s="15" t="s">
        <v>210</v>
      </c>
      <c r="B19" s="8">
        <v>6499830</v>
      </c>
      <c r="C19" s="9"/>
      <c r="D19" s="8">
        <v>1532321</v>
      </c>
      <c r="E19" s="9"/>
      <c r="F19" s="8">
        <v>-423185</v>
      </c>
      <c r="G19" s="9"/>
      <c r="H19" s="8">
        <v>-129337</v>
      </c>
      <c r="I19" s="9"/>
      <c r="J19" s="8">
        <v>790448</v>
      </c>
      <c r="K19" s="9"/>
      <c r="L19" s="8">
        <v>6858521</v>
      </c>
      <c r="M19" s="9"/>
      <c r="N19" s="8">
        <v>-24927</v>
      </c>
      <c r="O19" s="7"/>
      <c r="P19" s="8">
        <v>426696</v>
      </c>
      <c r="Q19" s="9"/>
      <c r="R19" s="8">
        <v>401769</v>
      </c>
      <c r="S19" s="9"/>
      <c r="T19" s="8">
        <v>15530367</v>
      </c>
      <c r="U19" s="9"/>
      <c r="V19" s="8">
        <v>1044225</v>
      </c>
      <c r="W19" s="9"/>
      <c r="X19" s="8">
        <v>16574592</v>
      </c>
    </row>
    <row r="20" spans="1:27" ht="23.25" customHeight="1" thickTop="1"/>
    <row r="21" spans="1:27">
      <c r="L21" s="152"/>
      <c r="R21" s="152"/>
      <c r="T21" s="152"/>
      <c r="V21" s="152"/>
      <c r="X21" s="152"/>
    </row>
    <row r="22" spans="1:27">
      <c r="V22" s="18"/>
    </row>
    <row r="23" spans="1:27">
      <c r="S23" s="20"/>
    </row>
    <row r="24" spans="1:27">
      <c r="V24" s="20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3" firstPageNumber="11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320-08B9-4403-8BCA-BD56A04977DC}">
  <dimension ref="A1:L17"/>
  <sheetViews>
    <sheetView view="pageBreakPreview" topLeftCell="A11" zoomScale="85" zoomScaleNormal="65" zoomScaleSheetLayoutView="85" workbookViewId="0">
      <selection activeCell="F31" sqref="F31"/>
    </sheetView>
  </sheetViews>
  <sheetFormatPr defaultColWidth="9.21875" defaultRowHeight="21.6"/>
  <cols>
    <col min="1" max="1" width="51.77734375" style="57" customWidth="1"/>
    <col min="2" max="2" width="6.21875" style="13" customWidth="1"/>
    <col min="3" max="3" width="3.33203125" style="57" customWidth="1"/>
    <col min="4" max="4" width="13.77734375" style="57" customWidth="1"/>
    <col min="5" max="5" width="1.33203125" style="57" customWidth="1"/>
    <col min="6" max="6" width="14" style="57" customWidth="1"/>
    <col min="7" max="7" width="1.33203125" style="57" customWidth="1"/>
    <col min="8" max="8" width="14.5546875" style="57" customWidth="1"/>
    <col min="9" max="9" width="1.33203125" style="57" customWidth="1"/>
    <col min="10" max="10" width="14.5546875" style="57" customWidth="1"/>
    <col min="11" max="11" width="1.33203125" style="57" customWidth="1"/>
    <col min="12" max="12" width="13.5546875" style="57" customWidth="1"/>
    <col min="13" max="16384" width="9.21875" style="57"/>
  </cols>
  <sheetData>
    <row r="1" spans="1:12" ht="23.25" customHeight="1">
      <c r="A1" s="11" t="s">
        <v>81</v>
      </c>
    </row>
    <row r="2" spans="1:12" ht="23.25" customHeight="1">
      <c r="A2" s="11" t="s">
        <v>74</v>
      </c>
      <c r="L2" s="10"/>
    </row>
    <row r="3" spans="1:12" ht="23.25" customHeight="1">
      <c r="A3" s="2"/>
      <c r="B3" s="2"/>
      <c r="C3" s="2"/>
      <c r="D3" s="2"/>
      <c r="E3" s="2"/>
      <c r="F3" s="2"/>
    </row>
    <row r="4" spans="1:12" ht="23.25" customHeight="1">
      <c r="A4" s="30"/>
      <c r="B4" s="102"/>
      <c r="C4" s="102"/>
      <c r="D4" s="201" t="s">
        <v>40</v>
      </c>
      <c r="E4" s="201"/>
      <c r="F4" s="201"/>
      <c r="G4" s="201"/>
      <c r="H4" s="201"/>
      <c r="I4" s="201"/>
      <c r="J4" s="201"/>
      <c r="K4" s="201"/>
      <c r="L4" s="201"/>
    </row>
    <row r="5" spans="1:12" ht="23.25" customHeight="1">
      <c r="A5" s="30"/>
      <c r="B5" s="102"/>
      <c r="D5" s="14"/>
      <c r="F5" s="98"/>
      <c r="G5" s="31"/>
      <c r="H5" s="202" t="s">
        <v>14</v>
      </c>
      <c r="I5" s="202"/>
      <c r="J5" s="202"/>
      <c r="K5" s="66"/>
    </row>
    <row r="6" spans="1:12" ht="23.25" customHeight="1">
      <c r="A6" s="30"/>
      <c r="B6" s="102"/>
      <c r="D6" s="98" t="s">
        <v>0</v>
      </c>
      <c r="F6" s="98"/>
      <c r="G6" s="31"/>
      <c r="H6" s="14"/>
      <c r="I6" s="14"/>
      <c r="J6" s="14"/>
      <c r="K6" s="14"/>
      <c r="L6" s="14"/>
    </row>
    <row r="7" spans="1:12" ht="23.25" customHeight="1">
      <c r="A7" s="30"/>
      <c r="B7" s="32"/>
      <c r="D7" s="98" t="s">
        <v>53</v>
      </c>
      <c r="F7" s="98" t="s">
        <v>35</v>
      </c>
      <c r="G7" s="31"/>
      <c r="H7" s="98" t="s">
        <v>54</v>
      </c>
      <c r="I7" s="98"/>
      <c r="J7" s="98" t="s">
        <v>55</v>
      </c>
      <c r="K7" s="98"/>
      <c r="L7" s="98" t="s">
        <v>51</v>
      </c>
    </row>
    <row r="8" spans="1:12" ht="23.25" customHeight="1">
      <c r="A8" s="30"/>
      <c r="B8" s="32"/>
      <c r="D8" s="98" t="s">
        <v>32</v>
      </c>
      <c r="F8" s="98" t="s">
        <v>34</v>
      </c>
      <c r="G8" s="31"/>
      <c r="H8" s="98" t="s">
        <v>33</v>
      </c>
      <c r="I8" s="98"/>
      <c r="J8" s="98" t="s">
        <v>58</v>
      </c>
      <c r="K8" s="98"/>
      <c r="L8" s="98" t="s">
        <v>56</v>
      </c>
    </row>
    <row r="9" spans="1:12" ht="23.25" customHeight="1">
      <c r="A9" s="14"/>
      <c r="B9" s="102"/>
      <c r="C9" s="102"/>
      <c r="D9" s="206" t="s">
        <v>73</v>
      </c>
      <c r="E9" s="206"/>
      <c r="F9" s="206"/>
      <c r="G9" s="206"/>
      <c r="H9" s="206"/>
      <c r="I9" s="206"/>
      <c r="J9" s="206"/>
      <c r="K9" s="206"/>
      <c r="L9" s="206"/>
    </row>
    <row r="10" spans="1:12" ht="23.25" customHeight="1">
      <c r="A10" s="94" t="s">
        <v>202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spans="1:12" ht="23.25" customHeight="1">
      <c r="A11" s="35" t="s">
        <v>188</v>
      </c>
      <c r="B11" s="39"/>
      <c r="C11" s="7"/>
      <c r="D11" s="9">
        <v>6499830</v>
      </c>
      <c r="E11" s="9"/>
      <c r="F11" s="9">
        <v>1532321</v>
      </c>
      <c r="G11" s="9"/>
      <c r="H11" s="9">
        <v>653548</v>
      </c>
      <c r="I11" s="9"/>
      <c r="J11" s="9">
        <v>3346924</v>
      </c>
      <c r="K11" s="9"/>
      <c r="L11" s="9">
        <v>12032623</v>
      </c>
    </row>
    <row r="12" spans="1:12" ht="23.25" customHeight="1">
      <c r="A12" s="35" t="s">
        <v>75</v>
      </c>
      <c r="C12" s="7"/>
      <c r="D12" s="7"/>
      <c r="E12" s="7"/>
      <c r="F12" s="7"/>
      <c r="G12" s="7"/>
      <c r="H12" s="7"/>
      <c r="I12" s="7"/>
      <c r="J12" s="7"/>
      <c r="K12" s="7"/>
      <c r="L12" s="36"/>
    </row>
    <row r="13" spans="1:12" ht="23.25" customHeight="1">
      <c r="A13" s="14" t="s">
        <v>69</v>
      </c>
      <c r="C13" s="40"/>
      <c r="D13" s="34">
        <v>0</v>
      </c>
      <c r="E13" s="40"/>
      <c r="F13" s="34">
        <v>0</v>
      </c>
      <c r="G13" s="41"/>
      <c r="H13" s="34">
        <v>0</v>
      </c>
      <c r="I13" s="7"/>
      <c r="J13" s="55">
        <v>70310</v>
      </c>
      <c r="K13" s="55"/>
      <c r="L13" s="37">
        <v>70310</v>
      </c>
    </row>
    <row r="14" spans="1:12" ht="23.25" customHeight="1">
      <c r="A14" s="35" t="s">
        <v>193</v>
      </c>
      <c r="C14" s="58"/>
      <c r="D14" s="38">
        <v>0</v>
      </c>
      <c r="E14" s="58"/>
      <c r="F14" s="38">
        <v>0</v>
      </c>
      <c r="G14" s="58"/>
      <c r="H14" s="38">
        <v>0</v>
      </c>
      <c r="I14" s="9"/>
      <c r="J14" s="38">
        <v>70310</v>
      </c>
      <c r="K14" s="58"/>
      <c r="L14" s="38">
        <v>70310</v>
      </c>
    </row>
    <row r="15" spans="1:12" ht="23.25" customHeight="1">
      <c r="A15" s="35"/>
      <c r="C15" s="58"/>
      <c r="D15" s="58"/>
      <c r="E15" s="58"/>
      <c r="F15" s="58"/>
      <c r="G15" s="58"/>
      <c r="H15" s="58"/>
      <c r="I15" s="9"/>
      <c r="J15" s="58"/>
      <c r="K15" s="58"/>
      <c r="L15" s="58"/>
    </row>
    <row r="16" spans="1:12" ht="23.25" customHeight="1" thickBot="1">
      <c r="A16" s="95" t="s">
        <v>203</v>
      </c>
      <c r="C16" s="7"/>
      <c r="D16" s="8">
        <v>6499830</v>
      </c>
      <c r="E16" s="7"/>
      <c r="F16" s="8">
        <v>1532321</v>
      </c>
      <c r="G16" s="7"/>
      <c r="H16" s="8">
        <v>653548</v>
      </c>
      <c r="I16" s="9"/>
      <c r="J16" s="8">
        <v>3417234</v>
      </c>
      <c r="K16" s="7"/>
      <c r="L16" s="8">
        <v>12102933</v>
      </c>
    </row>
    <row r="17" ht="23.25" customHeight="1" thickTop="1"/>
  </sheetData>
  <mergeCells count="3">
    <mergeCell ref="H5:J5"/>
    <mergeCell ref="D9:L9"/>
    <mergeCell ref="D4:L4"/>
  </mergeCells>
  <pageMargins left="0.8" right="0.8" top="0.48" bottom="0.5" header="0.5" footer="0.5"/>
  <pageSetup paperSize="9" firstPageNumber="12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AF6FE-C1D8-43F1-96BE-0D0D1A7C7532}">
  <dimension ref="A1:L18"/>
  <sheetViews>
    <sheetView view="pageBreakPreview" zoomScale="80" zoomScaleNormal="100" zoomScaleSheetLayoutView="80" workbookViewId="0">
      <selection activeCell="P18" sqref="P18"/>
    </sheetView>
  </sheetViews>
  <sheetFormatPr defaultColWidth="9.21875" defaultRowHeight="21.6"/>
  <cols>
    <col min="1" max="1" width="51.77734375" style="57" customWidth="1"/>
    <col min="2" max="2" width="6.21875" style="13" customWidth="1"/>
    <col min="3" max="3" width="5.77734375" style="57" customWidth="1"/>
    <col min="4" max="4" width="13.77734375" style="57" customWidth="1"/>
    <col min="5" max="5" width="1.33203125" style="57" customWidth="1"/>
    <col min="6" max="6" width="14" style="57" customWidth="1"/>
    <col min="7" max="7" width="1.33203125" style="57" customWidth="1"/>
    <col min="8" max="8" width="14.5546875" style="57" customWidth="1"/>
    <col min="9" max="9" width="1.33203125" style="57" customWidth="1"/>
    <col min="10" max="10" width="14.5546875" style="57" customWidth="1"/>
    <col min="11" max="11" width="1.33203125" style="57" customWidth="1"/>
    <col min="12" max="12" width="13.5546875" style="57" customWidth="1"/>
    <col min="13" max="16384" width="9.21875" style="57"/>
  </cols>
  <sheetData>
    <row r="1" spans="1:12" ht="23.25" customHeight="1">
      <c r="A1" s="11" t="s">
        <v>81</v>
      </c>
    </row>
    <row r="2" spans="1:12" ht="23.25" customHeight="1">
      <c r="A2" s="11" t="s">
        <v>74</v>
      </c>
      <c r="L2" s="10"/>
    </row>
    <row r="3" spans="1:12" ht="23.25" customHeight="1">
      <c r="A3" s="2"/>
      <c r="B3" s="2"/>
      <c r="C3" s="2"/>
      <c r="D3" s="2"/>
      <c r="E3" s="2"/>
      <c r="F3" s="2"/>
    </row>
    <row r="4" spans="1:12" ht="23.25" customHeight="1">
      <c r="A4" s="30"/>
      <c r="B4" s="92"/>
      <c r="C4" s="92"/>
      <c r="D4" s="201" t="s">
        <v>40</v>
      </c>
      <c r="E4" s="201"/>
      <c r="F4" s="201"/>
      <c r="G4" s="201"/>
      <c r="H4" s="201"/>
      <c r="I4" s="201"/>
      <c r="J4" s="201"/>
      <c r="K4" s="201"/>
      <c r="L4" s="201"/>
    </row>
    <row r="5" spans="1:12" ht="23.25" customHeight="1">
      <c r="A5" s="30"/>
      <c r="B5" s="92"/>
      <c r="D5" s="14"/>
      <c r="F5" s="91"/>
      <c r="G5" s="31"/>
      <c r="H5" s="202" t="s">
        <v>14</v>
      </c>
      <c r="I5" s="202"/>
      <c r="J5" s="202"/>
      <c r="K5" s="66"/>
    </row>
    <row r="6" spans="1:12" ht="23.25" customHeight="1">
      <c r="A6" s="30"/>
      <c r="B6" s="92"/>
      <c r="D6" s="91" t="s">
        <v>0</v>
      </c>
      <c r="F6" s="91"/>
      <c r="G6" s="31"/>
      <c r="H6" s="14"/>
      <c r="I6" s="14"/>
      <c r="J6" s="14"/>
      <c r="K6" s="14"/>
      <c r="L6" s="14"/>
    </row>
    <row r="7" spans="1:12" ht="23.25" customHeight="1">
      <c r="A7" s="30"/>
      <c r="B7" s="32"/>
      <c r="D7" s="91" t="s">
        <v>53</v>
      </c>
      <c r="F7" s="91" t="s">
        <v>35</v>
      </c>
      <c r="G7" s="31"/>
      <c r="H7" s="91" t="s">
        <v>54</v>
      </c>
      <c r="I7" s="91"/>
      <c r="J7" s="91" t="s">
        <v>55</v>
      </c>
      <c r="K7" s="91"/>
      <c r="L7" s="91" t="s">
        <v>51</v>
      </c>
    </row>
    <row r="8" spans="1:12" ht="23.25" customHeight="1">
      <c r="A8" s="30"/>
      <c r="B8" s="32"/>
      <c r="D8" s="91" t="s">
        <v>32</v>
      </c>
      <c r="F8" s="91" t="s">
        <v>34</v>
      </c>
      <c r="G8" s="31"/>
      <c r="H8" s="91" t="s">
        <v>33</v>
      </c>
      <c r="I8" s="91"/>
      <c r="J8" s="91" t="s">
        <v>58</v>
      </c>
      <c r="K8" s="91"/>
      <c r="L8" s="91" t="s">
        <v>56</v>
      </c>
    </row>
    <row r="9" spans="1:12" ht="23.25" customHeight="1">
      <c r="A9" s="14"/>
      <c r="B9" s="92"/>
      <c r="C9" s="92"/>
      <c r="D9" s="206" t="s">
        <v>73</v>
      </c>
      <c r="E9" s="206"/>
      <c r="F9" s="206"/>
      <c r="G9" s="206"/>
      <c r="H9" s="206"/>
      <c r="I9" s="206"/>
      <c r="J9" s="206"/>
      <c r="K9" s="206"/>
      <c r="L9" s="206"/>
    </row>
    <row r="10" spans="1:12" ht="23.25" customHeight="1">
      <c r="A10" s="94" t="s">
        <v>208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12" ht="23.25" customHeight="1">
      <c r="A11" s="35" t="s">
        <v>209</v>
      </c>
      <c r="B11" s="39"/>
      <c r="C11" s="7"/>
      <c r="D11" s="9">
        <v>6499830</v>
      </c>
      <c r="E11" s="9"/>
      <c r="F11" s="9">
        <v>1532321</v>
      </c>
      <c r="G11" s="9"/>
      <c r="H11" s="9">
        <v>653548</v>
      </c>
      <c r="I11" s="9"/>
      <c r="J11" s="9">
        <v>3484649</v>
      </c>
      <c r="K11" s="9"/>
      <c r="L11" s="9">
        <v>12170348</v>
      </c>
    </row>
    <row r="12" spans="1:12" ht="23.25" customHeight="1">
      <c r="A12" s="35" t="s">
        <v>75</v>
      </c>
      <c r="C12" s="7"/>
      <c r="D12" s="7"/>
      <c r="E12" s="7"/>
      <c r="F12" s="7"/>
      <c r="G12" s="7"/>
      <c r="H12" s="7"/>
      <c r="I12" s="7"/>
      <c r="J12" s="7"/>
      <c r="K12" s="7"/>
      <c r="L12" s="36"/>
    </row>
    <row r="13" spans="1:12" ht="23.25" customHeight="1">
      <c r="A13" s="14" t="s">
        <v>69</v>
      </c>
      <c r="C13" s="40"/>
      <c r="D13" s="34">
        <v>0</v>
      </c>
      <c r="E13" s="40"/>
      <c r="F13" s="34">
        <v>0</v>
      </c>
      <c r="G13" s="41"/>
      <c r="H13" s="34">
        <v>0</v>
      </c>
      <c r="I13" s="7"/>
      <c r="J13" s="55">
        <v>16539</v>
      </c>
      <c r="K13" s="55"/>
      <c r="L13" s="37">
        <v>16539</v>
      </c>
    </row>
    <row r="14" spans="1:12" ht="23.25" customHeight="1">
      <c r="A14" s="35" t="s">
        <v>193</v>
      </c>
      <c r="C14" s="58"/>
      <c r="D14" s="38">
        <v>0</v>
      </c>
      <c r="E14" s="58"/>
      <c r="F14" s="38">
        <v>0</v>
      </c>
      <c r="G14" s="58"/>
      <c r="H14" s="38">
        <v>0</v>
      </c>
      <c r="I14" s="9"/>
      <c r="J14" s="38">
        <v>16539</v>
      </c>
      <c r="K14" s="58"/>
      <c r="L14" s="38">
        <v>16539</v>
      </c>
    </row>
    <row r="15" spans="1:12" ht="23.25" customHeight="1">
      <c r="A15" s="35"/>
      <c r="C15" s="58"/>
      <c r="D15" s="58"/>
      <c r="E15" s="58"/>
      <c r="F15" s="58"/>
      <c r="G15" s="58"/>
      <c r="H15" s="58"/>
      <c r="I15" s="9"/>
      <c r="J15" s="58"/>
      <c r="K15" s="58"/>
      <c r="L15" s="58"/>
    </row>
    <row r="16" spans="1:12" ht="23.25" customHeight="1" thickBot="1">
      <c r="A16" s="95" t="s">
        <v>210</v>
      </c>
      <c r="C16" s="7"/>
      <c r="D16" s="8">
        <v>6499830</v>
      </c>
      <c r="E16" s="7"/>
      <c r="F16" s="8">
        <v>1532321</v>
      </c>
      <c r="G16" s="7"/>
      <c r="H16" s="8">
        <v>653548</v>
      </c>
      <c r="I16" s="9"/>
      <c r="J16" s="8">
        <v>3501188</v>
      </c>
      <c r="K16" s="7"/>
      <c r="L16" s="8">
        <v>12186887</v>
      </c>
    </row>
    <row r="17" spans="12:12" ht="23.25" customHeight="1" thickTop="1"/>
    <row r="18" spans="12:12">
      <c r="L18" s="152">
        <v>0</v>
      </c>
    </row>
  </sheetData>
  <mergeCells count="3">
    <mergeCell ref="D4:L4"/>
    <mergeCell ref="H5:J5"/>
    <mergeCell ref="D9:L9"/>
  </mergeCells>
  <pageMargins left="0.7" right="0.7" top="0.48" bottom="0.5" header="0.5" footer="0.5"/>
  <pageSetup paperSize="9" firstPageNumber="13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7"/>
  <sheetViews>
    <sheetView tabSelected="1" view="pageBreakPreview" zoomScale="85" zoomScaleNormal="90" zoomScaleSheetLayoutView="85" workbookViewId="0">
      <selection activeCell="N13" sqref="N13"/>
    </sheetView>
  </sheetViews>
  <sheetFormatPr defaultColWidth="9.21875" defaultRowHeight="23.25" customHeight="1"/>
  <cols>
    <col min="1" max="1" width="63" style="14" customWidth="1"/>
    <col min="2" max="2" width="6.21875" style="14" customWidth="1"/>
    <col min="3" max="3" width="1" style="14" customWidth="1"/>
    <col min="4" max="4" width="10.77734375" style="14" customWidth="1"/>
    <col min="5" max="5" width="1" style="14" customWidth="1"/>
    <col min="6" max="6" width="10.77734375" style="14" customWidth="1"/>
    <col min="7" max="7" width="1" style="14" customWidth="1"/>
    <col min="8" max="8" width="10.77734375" style="14" customWidth="1"/>
    <col min="9" max="9" width="1" style="14" customWidth="1"/>
    <col min="10" max="10" width="10.77734375" style="14" customWidth="1"/>
    <col min="11" max="12" width="9.21875" style="14"/>
    <col min="13" max="13" width="20.21875" style="14" customWidth="1"/>
    <col min="14" max="16384" width="9.21875" style="14"/>
  </cols>
  <sheetData>
    <row r="1" spans="1:10" ht="21.75" customHeight="1">
      <c r="A1" s="168" t="s">
        <v>81</v>
      </c>
      <c r="B1" s="168"/>
      <c r="C1" s="168"/>
    </row>
    <row r="2" spans="1:10" ht="21.75" customHeight="1">
      <c r="A2" s="168" t="s">
        <v>76</v>
      </c>
      <c r="B2" s="168"/>
      <c r="C2" s="168"/>
      <c r="E2" s="3"/>
      <c r="G2" s="3"/>
    </row>
    <row r="3" spans="1:10" ht="21.75" customHeight="1">
      <c r="A3" s="168"/>
      <c r="B3" s="168"/>
      <c r="C3" s="168"/>
      <c r="E3" s="3"/>
      <c r="G3" s="3"/>
    </row>
    <row r="4" spans="1:10" ht="19.95" customHeight="1">
      <c r="D4" s="201" t="s">
        <v>30</v>
      </c>
      <c r="E4" s="201"/>
      <c r="F4" s="201"/>
      <c r="G4" s="201"/>
      <c r="H4" s="201" t="s">
        <v>40</v>
      </c>
      <c r="I4" s="201"/>
      <c r="J4" s="201"/>
    </row>
    <row r="5" spans="1:10" ht="20.55" customHeight="1">
      <c r="D5" s="199" t="s">
        <v>201</v>
      </c>
      <c r="E5" s="199"/>
      <c r="F5" s="199"/>
      <c r="G5" s="199"/>
      <c r="H5" s="199" t="s">
        <v>201</v>
      </c>
      <c r="I5" s="199"/>
      <c r="J5" s="199"/>
    </row>
    <row r="6" spans="1:10" ht="19.95" customHeight="1">
      <c r="D6" s="199" t="s">
        <v>200</v>
      </c>
      <c r="E6" s="199"/>
      <c r="F6" s="199"/>
      <c r="H6" s="199" t="s">
        <v>200</v>
      </c>
      <c r="I6" s="199"/>
      <c r="J6" s="199"/>
    </row>
    <row r="7" spans="1:10" ht="19.95" customHeight="1">
      <c r="A7" s="169"/>
      <c r="B7" s="195"/>
      <c r="C7" s="169"/>
      <c r="D7" s="194">
        <v>2566</v>
      </c>
      <c r="E7" s="194"/>
      <c r="F7" s="194">
        <v>2565</v>
      </c>
      <c r="G7" s="194"/>
      <c r="H7" s="194">
        <v>2566</v>
      </c>
      <c r="I7" s="194"/>
      <c r="J7" s="194">
        <v>2565</v>
      </c>
    </row>
    <row r="8" spans="1:10" ht="19.95" customHeight="1">
      <c r="D8" s="200" t="s">
        <v>73</v>
      </c>
      <c r="E8" s="200"/>
      <c r="F8" s="200"/>
      <c r="G8" s="200"/>
      <c r="H8" s="200"/>
      <c r="I8" s="200"/>
      <c r="J8" s="200"/>
    </row>
    <row r="9" spans="1:10" ht="22.2">
      <c r="A9" s="170" t="s">
        <v>17</v>
      </c>
      <c r="B9" s="170"/>
      <c r="C9" s="170"/>
      <c r="D9" s="3"/>
      <c r="E9" s="175"/>
      <c r="F9" s="3"/>
      <c r="G9" s="175"/>
      <c r="H9" s="175"/>
      <c r="I9" s="175"/>
      <c r="J9" s="175"/>
    </row>
    <row r="10" spans="1:10" ht="22.05" customHeight="1">
      <c r="A10" s="14" t="s">
        <v>141</v>
      </c>
      <c r="D10" s="54">
        <v>285417</v>
      </c>
      <c r="E10" s="175"/>
      <c r="F10" s="54">
        <v>448776</v>
      </c>
      <c r="G10" s="175"/>
      <c r="H10" s="54">
        <v>16539</v>
      </c>
      <c r="I10" s="175"/>
      <c r="J10" s="54">
        <v>70310</v>
      </c>
    </row>
    <row r="11" spans="1:10" ht="22.05" customHeight="1">
      <c r="A11" s="171" t="s">
        <v>80</v>
      </c>
      <c r="B11" s="171"/>
      <c r="C11" s="171"/>
      <c r="D11" s="176"/>
      <c r="E11" s="175"/>
      <c r="F11" s="176"/>
      <c r="G11" s="175"/>
      <c r="H11" s="176"/>
      <c r="I11" s="175"/>
      <c r="J11" s="176"/>
    </row>
    <row r="12" spans="1:10" ht="22.05" customHeight="1">
      <c r="A12" s="172" t="s">
        <v>197</v>
      </c>
      <c r="B12" s="172"/>
      <c r="C12" s="172"/>
      <c r="D12" s="42">
        <v>95727</v>
      </c>
      <c r="E12" s="175"/>
      <c r="F12" s="42">
        <v>119509</v>
      </c>
      <c r="G12" s="175"/>
      <c r="H12" s="42">
        <v>1028</v>
      </c>
      <c r="I12" s="175"/>
      <c r="J12" s="42">
        <v>15423</v>
      </c>
    </row>
    <row r="13" spans="1:10" ht="22.05" customHeight="1">
      <c r="A13" s="172" t="s">
        <v>45</v>
      </c>
      <c r="B13" s="172"/>
      <c r="C13" s="172"/>
      <c r="D13" s="42">
        <v>150511</v>
      </c>
      <c r="E13" s="175"/>
      <c r="F13" s="42">
        <v>103286</v>
      </c>
      <c r="G13" s="175"/>
      <c r="H13" s="42">
        <v>132707</v>
      </c>
      <c r="I13" s="175"/>
      <c r="J13" s="42">
        <v>85425</v>
      </c>
    </row>
    <row r="14" spans="1:10" ht="22.05" customHeight="1">
      <c r="A14" s="172" t="s">
        <v>46</v>
      </c>
      <c r="B14" s="172"/>
      <c r="C14" s="172"/>
      <c r="D14" s="42">
        <v>7510</v>
      </c>
      <c r="E14" s="175"/>
      <c r="F14" s="42">
        <v>7527</v>
      </c>
      <c r="G14" s="175"/>
      <c r="H14" s="42">
        <v>6304</v>
      </c>
      <c r="I14" s="175"/>
      <c r="J14" s="42">
        <v>5738</v>
      </c>
    </row>
    <row r="15" spans="1:10" ht="22.05" customHeight="1">
      <c r="A15" s="172" t="s">
        <v>217</v>
      </c>
      <c r="B15" s="172"/>
      <c r="C15" s="172"/>
      <c r="D15" s="42">
        <v>704</v>
      </c>
      <c r="E15" s="175"/>
      <c r="F15" s="42">
        <v>-4202</v>
      </c>
      <c r="G15" s="175"/>
      <c r="H15" s="42">
        <v>-20</v>
      </c>
      <c r="I15" s="175"/>
      <c r="J15" s="42">
        <v>0</v>
      </c>
    </row>
    <row r="16" spans="1:10" ht="22.05" customHeight="1">
      <c r="A16" s="172" t="s">
        <v>229</v>
      </c>
      <c r="B16" s="172"/>
      <c r="C16" s="172"/>
      <c r="D16" s="42">
        <v>-2</v>
      </c>
      <c r="E16" s="175"/>
      <c r="F16" s="42">
        <v>27</v>
      </c>
      <c r="G16" s="175"/>
      <c r="H16" s="42">
        <v>-2</v>
      </c>
      <c r="I16" s="175"/>
      <c r="J16" s="42">
        <v>27</v>
      </c>
    </row>
    <row r="17" spans="1:13" ht="22.05" customHeight="1">
      <c r="A17" s="172" t="s">
        <v>176</v>
      </c>
      <c r="B17" s="172"/>
      <c r="C17" s="172"/>
      <c r="D17" s="42">
        <v>0</v>
      </c>
      <c r="E17" s="175"/>
      <c r="F17" s="42">
        <v>-56</v>
      </c>
      <c r="G17" s="175"/>
      <c r="H17" s="42">
        <v>0</v>
      </c>
      <c r="I17" s="175"/>
      <c r="J17" s="42">
        <v>-56</v>
      </c>
    </row>
    <row r="18" spans="1:13" ht="22.05" customHeight="1">
      <c r="A18" s="172" t="s">
        <v>218</v>
      </c>
      <c r="B18" s="177"/>
      <c r="C18" s="172"/>
      <c r="D18" s="42">
        <v>162037</v>
      </c>
      <c r="E18" s="154"/>
      <c r="F18" s="42">
        <v>15025</v>
      </c>
      <c r="G18" s="154"/>
      <c r="H18" s="42">
        <v>112754</v>
      </c>
      <c r="I18" s="175"/>
      <c r="J18" s="42">
        <v>30478</v>
      </c>
    </row>
    <row r="19" spans="1:13" ht="22.05" customHeight="1">
      <c r="A19" s="172" t="s">
        <v>177</v>
      </c>
      <c r="B19" s="177"/>
      <c r="C19" s="172"/>
      <c r="D19" s="42">
        <v>119417</v>
      </c>
      <c r="E19" s="42"/>
      <c r="F19" s="42">
        <v>72908</v>
      </c>
      <c r="G19" s="42"/>
      <c r="H19" s="42">
        <v>0</v>
      </c>
      <c r="I19" s="42"/>
      <c r="J19" s="42">
        <v>0</v>
      </c>
    </row>
    <row r="20" spans="1:13" ht="22.05" customHeight="1">
      <c r="A20" s="172" t="s">
        <v>231</v>
      </c>
      <c r="B20" s="177"/>
      <c r="C20" s="172"/>
      <c r="D20" s="42">
        <v>-71</v>
      </c>
      <c r="E20" s="42"/>
      <c r="F20" s="42">
        <v>0</v>
      </c>
      <c r="G20" s="42"/>
      <c r="H20" s="42">
        <v>-71</v>
      </c>
      <c r="I20" s="42"/>
      <c r="J20" s="42">
        <v>0</v>
      </c>
    </row>
    <row r="21" spans="1:13" ht="22.05" customHeight="1">
      <c r="A21" s="172" t="s">
        <v>227</v>
      </c>
      <c r="B21" s="177"/>
      <c r="C21" s="172"/>
      <c r="D21" s="42">
        <v>-138</v>
      </c>
      <c r="E21" s="154"/>
      <c r="F21" s="42">
        <v>0</v>
      </c>
      <c r="G21" s="154"/>
      <c r="H21" s="42">
        <v>-133</v>
      </c>
      <c r="I21" s="175"/>
      <c r="J21" s="42">
        <v>0</v>
      </c>
    </row>
    <row r="22" spans="1:13" ht="22.05" customHeight="1">
      <c r="A22" s="172" t="s">
        <v>67</v>
      </c>
      <c r="B22" s="172"/>
      <c r="C22" s="172"/>
      <c r="D22" s="42">
        <v>2238</v>
      </c>
      <c r="E22" s="175"/>
      <c r="F22" s="42">
        <v>2173</v>
      </c>
      <c r="G22" s="175"/>
      <c r="H22" s="42">
        <v>2238</v>
      </c>
      <c r="I22" s="175"/>
      <c r="J22" s="42">
        <v>2173</v>
      </c>
    </row>
    <row r="23" spans="1:13" ht="22.05" customHeight="1">
      <c r="A23" s="172" t="s">
        <v>120</v>
      </c>
      <c r="B23" s="172"/>
      <c r="C23" s="172"/>
      <c r="D23" s="42">
        <v>-178967</v>
      </c>
      <c r="E23" s="175"/>
      <c r="F23" s="42">
        <v>-180600</v>
      </c>
      <c r="G23" s="175"/>
      <c r="H23" s="42">
        <v>-147100</v>
      </c>
      <c r="I23" s="175"/>
      <c r="J23" s="42">
        <v>-120748</v>
      </c>
    </row>
    <row r="24" spans="1:13" ht="22.05" customHeight="1">
      <c r="A24" s="172" t="s">
        <v>206</v>
      </c>
      <c r="B24" s="172"/>
      <c r="C24" s="172"/>
      <c r="D24" s="42">
        <v>-537</v>
      </c>
      <c r="E24" s="175"/>
      <c r="F24" s="42">
        <v>-621</v>
      </c>
      <c r="G24" s="175"/>
      <c r="H24" s="42">
        <v>0</v>
      </c>
      <c r="I24" s="175"/>
      <c r="J24" s="42">
        <v>0</v>
      </c>
    </row>
    <row r="25" spans="1:13" ht="22.05" customHeight="1">
      <c r="A25" s="172" t="s">
        <v>137</v>
      </c>
      <c r="B25" s="178"/>
      <c r="C25" s="172"/>
      <c r="D25" s="179">
        <v>-71329</v>
      </c>
      <c r="E25" s="175"/>
      <c r="F25" s="179">
        <v>-57897</v>
      </c>
      <c r="G25" s="175"/>
      <c r="H25" s="179">
        <v>-143716</v>
      </c>
      <c r="I25" s="175"/>
      <c r="J25" s="179">
        <v>-116970</v>
      </c>
    </row>
    <row r="26" spans="1:13" ht="22.05" customHeight="1">
      <c r="A26" s="172"/>
      <c r="B26" s="173"/>
      <c r="C26" s="173"/>
      <c r="D26" s="42">
        <v>572517</v>
      </c>
      <c r="E26" s="175"/>
      <c r="F26" s="42">
        <v>525855</v>
      </c>
      <c r="G26" s="175"/>
      <c r="H26" s="42">
        <v>-19472</v>
      </c>
      <c r="I26" s="175"/>
      <c r="J26" s="42">
        <v>-28200</v>
      </c>
    </row>
    <row r="27" spans="1:13" ht="22.05" customHeight="1">
      <c r="A27" s="171" t="s">
        <v>39</v>
      </c>
      <c r="B27" s="171"/>
      <c r="C27" s="171"/>
      <c r="D27" s="42"/>
      <c r="E27" s="175"/>
      <c r="F27" s="42"/>
      <c r="G27" s="175"/>
      <c r="H27" s="42"/>
      <c r="I27" s="175"/>
      <c r="J27" s="42"/>
    </row>
    <row r="28" spans="1:13" ht="22.05" customHeight="1">
      <c r="A28" s="172" t="s">
        <v>212</v>
      </c>
      <c r="B28" s="172"/>
      <c r="C28" s="172"/>
      <c r="D28" s="42">
        <v>-35041</v>
      </c>
      <c r="E28" s="175"/>
      <c r="F28" s="42">
        <v>15047</v>
      </c>
      <c r="G28" s="175"/>
      <c r="H28" s="42">
        <v>15130</v>
      </c>
      <c r="I28" s="175"/>
      <c r="J28" s="42">
        <v>-4937</v>
      </c>
      <c r="M28" s="180"/>
    </row>
    <row r="29" spans="1:13" ht="22.05" customHeight="1">
      <c r="A29" s="172" t="s">
        <v>213</v>
      </c>
      <c r="B29" s="172"/>
      <c r="C29" s="172"/>
      <c r="D29" s="42">
        <v>-10142</v>
      </c>
      <c r="E29" s="175"/>
      <c r="F29" s="42">
        <v>-11279</v>
      </c>
      <c r="G29" s="175"/>
      <c r="H29" s="42">
        <v>-4655</v>
      </c>
      <c r="I29" s="175"/>
      <c r="J29" s="42">
        <v>-18500</v>
      </c>
    </row>
    <row r="30" spans="1:13" ht="22.05" customHeight="1">
      <c r="A30" s="172" t="s">
        <v>178</v>
      </c>
      <c r="B30" s="172"/>
      <c r="C30" s="172"/>
      <c r="D30" s="42">
        <v>-112664</v>
      </c>
      <c r="E30" s="175"/>
      <c r="F30" s="42">
        <v>-74092</v>
      </c>
      <c r="G30" s="175"/>
      <c r="H30" s="42">
        <v>0</v>
      </c>
      <c r="I30" s="175"/>
      <c r="J30" s="42">
        <v>0</v>
      </c>
    </row>
    <row r="31" spans="1:13" ht="22.05" customHeight="1">
      <c r="A31" s="172" t="s">
        <v>18</v>
      </c>
      <c r="B31" s="172"/>
      <c r="C31" s="172"/>
      <c r="D31" s="42">
        <v>60</v>
      </c>
      <c r="E31" s="175"/>
      <c r="F31" s="42">
        <v>90</v>
      </c>
      <c r="G31" s="175"/>
      <c r="H31" s="42">
        <v>0</v>
      </c>
      <c r="I31" s="175"/>
      <c r="J31" s="42">
        <v>0</v>
      </c>
    </row>
    <row r="32" spans="1:13" ht="22.05" customHeight="1">
      <c r="A32" s="172" t="s">
        <v>125</v>
      </c>
      <c r="D32" s="42">
        <v>8396</v>
      </c>
      <c r="E32" s="175"/>
      <c r="F32" s="42">
        <v>-52368</v>
      </c>
      <c r="G32" s="175"/>
      <c r="H32" s="42">
        <v>10453</v>
      </c>
      <c r="I32" s="175"/>
      <c r="J32" s="42">
        <v>-38286</v>
      </c>
    </row>
    <row r="33" spans="1:13" ht="22.05" customHeight="1">
      <c r="A33" s="172" t="s">
        <v>98</v>
      </c>
      <c r="B33" s="172"/>
      <c r="C33" s="172"/>
      <c r="D33" s="42">
        <v>-484</v>
      </c>
      <c r="E33" s="175"/>
      <c r="F33" s="42">
        <v>-13408</v>
      </c>
      <c r="G33" s="175"/>
      <c r="H33" s="42">
        <v>-238</v>
      </c>
      <c r="I33" s="175"/>
      <c r="J33" s="42">
        <v>394</v>
      </c>
      <c r="M33" s="176"/>
    </row>
    <row r="34" spans="1:13" ht="22.05" customHeight="1">
      <c r="A34" s="172" t="s">
        <v>99</v>
      </c>
      <c r="B34" s="172"/>
      <c r="C34" s="172"/>
      <c r="D34" s="42">
        <v>0</v>
      </c>
      <c r="E34" s="175"/>
      <c r="F34" s="42">
        <v>0</v>
      </c>
      <c r="G34" s="175"/>
      <c r="H34" s="42">
        <v>38700</v>
      </c>
      <c r="I34" s="175"/>
      <c r="J34" s="42">
        <v>0</v>
      </c>
    </row>
    <row r="35" spans="1:13" ht="22.05" customHeight="1">
      <c r="A35" s="172" t="s">
        <v>196</v>
      </c>
      <c r="B35" s="172"/>
      <c r="C35" s="172"/>
      <c r="D35" s="42">
        <v>481</v>
      </c>
      <c r="E35" s="175"/>
      <c r="F35" s="42">
        <v>7812</v>
      </c>
      <c r="G35" s="175"/>
      <c r="H35" s="42">
        <v>0</v>
      </c>
      <c r="I35" s="175"/>
      <c r="J35" s="42">
        <v>0</v>
      </c>
    </row>
    <row r="36" spans="1:13" ht="22.05" customHeight="1">
      <c r="A36" s="172" t="s">
        <v>122</v>
      </c>
      <c r="B36" s="172"/>
      <c r="C36" s="172"/>
      <c r="D36" s="42">
        <v>-6778</v>
      </c>
      <c r="E36" s="175"/>
      <c r="F36" s="42">
        <v>-54975</v>
      </c>
      <c r="G36" s="175"/>
      <c r="H36" s="42">
        <v>-3907</v>
      </c>
      <c r="I36" s="175"/>
      <c r="J36" s="42">
        <v>-42995</v>
      </c>
    </row>
    <row r="37" spans="1:13" ht="22.05" customHeight="1">
      <c r="A37" s="172" t="s">
        <v>19</v>
      </c>
      <c r="B37" s="172"/>
      <c r="C37" s="172"/>
      <c r="D37" s="42">
        <v>1729</v>
      </c>
      <c r="E37" s="175"/>
      <c r="F37" s="42">
        <v>11</v>
      </c>
      <c r="G37" s="175"/>
      <c r="H37" s="42">
        <v>-1056</v>
      </c>
      <c r="I37" s="175"/>
      <c r="J37" s="42">
        <v>197</v>
      </c>
    </row>
    <row r="38" spans="1:13" ht="22.05" customHeight="1">
      <c r="A38" s="172" t="s">
        <v>108</v>
      </c>
      <c r="B38" s="172"/>
      <c r="C38" s="172"/>
      <c r="D38" s="42">
        <v>25243</v>
      </c>
      <c r="E38" s="175"/>
      <c r="F38" s="42">
        <v>17334</v>
      </c>
      <c r="G38" s="175"/>
      <c r="H38" s="42">
        <v>-16596</v>
      </c>
      <c r="I38" s="175"/>
      <c r="J38" s="42">
        <v>6721</v>
      </c>
    </row>
    <row r="39" spans="1:13" ht="22.05" customHeight="1">
      <c r="A39" s="172" t="s">
        <v>191</v>
      </c>
      <c r="B39" s="172"/>
      <c r="C39" s="172"/>
      <c r="D39" s="42">
        <v>-5053</v>
      </c>
      <c r="E39" s="175"/>
      <c r="F39" s="42">
        <v>-9235</v>
      </c>
      <c r="G39" s="175"/>
      <c r="H39" s="42">
        <v>-5053</v>
      </c>
      <c r="I39" s="175"/>
      <c r="J39" s="42">
        <v>-9235</v>
      </c>
    </row>
    <row r="40" spans="1:13" ht="22.05" customHeight="1">
      <c r="A40" s="172" t="s">
        <v>194</v>
      </c>
      <c r="B40" s="172"/>
      <c r="C40" s="172"/>
      <c r="D40" s="155">
        <v>438264</v>
      </c>
      <c r="E40" s="175"/>
      <c r="F40" s="155">
        <v>350792</v>
      </c>
      <c r="G40" s="175"/>
      <c r="H40" s="155">
        <v>13306</v>
      </c>
      <c r="I40" s="175"/>
      <c r="J40" s="155">
        <v>-134841</v>
      </c>
    </row>
    <row r="41" spans="1:13" ht="22.05" customHeight="1">
      <c r="A41" s="172" t="s">
        <v>147</v>
      </c>
      <c r="B41" s="172"/>
      <c r="C41" s="172"/>
      <c r="D41" s="156">
        <v>37140</v>
      </c>
      <c r="E41" s="175"/>
      <c r="F41" s="156">
        <v>1977</v>
      </c>
      <c r="G41" s="175"/>
      <c r="H41" s="156">
        <v>9652</v>
      </c>
      <c r="I41" s="175"/>
      <c r="J41" s="156">
        <v>0</v>
      </c>
    </row>
    <row r="42" spans="1:13" ht="22.05" customHeight="1">
      <c r="A42" s="172" t="s">
        <v>179</v>
      </c>
      <c r="B42" s="172"/>
      <c r="C42" s="172"/>
      <c r="D42" s="42">
        <v>-96629</v>
      </c>
      <c r="E42" s="175"/>
      <c r="F42" s="42">
        <v>-106224</v>
      </c>
      <c r="G42" s="175"/>
      <c r="H42" s="156">
        <v>-6178</v>
      </c>
      <c r="I42" s="175"/>
      <c r="J42" s="156">
        <v>-7042</v>
      </c>
    </row>
    <row r="43" spans="1:13" ht="22.2">
      <c r="A43" s="173" t="s">
        <v>195</v>
      </c>
      <c r="B43" s="173"/>
      <c r="C43" s="173"/>
      <c r="D43" s="181">
        <v>378775</v>
      </c>
      <c r="E43" s="175"/>
      <c r="F43" s="181">
        <v>246545</v>
      </c>
      <c r="G43" s="175"/>
      <c r="H43" s="181">
        <v>16780</v>
      </c>
      <c r="I43" s="175"/>
      <c r="J43" s="181">
        <v>-141883</v>
      </c>
    </row>
    <row r="44" spans="1:13" ht="21.45" customHeight="1">
      <c r="A44" s="168" t="s">
        <v>81</v>
      </c>
      <c r="B44" s="168"/>
      <c r="C44" s="168"/>
    </row>
    <row r="45" spans="1:13" ht="21.6" customHeight="1">
      <c r="A45" s="168" t="s">
        <v>76</v>
      </c>
      <c r="B45" s="168"/>
      <c r="C45" s="168"/>
      <c r="D45" s="176"/>
      <c r="E45" s="176"/>
      <c r="F45" s="176"/>
      <c r="G45" s="176"/>
      <c r="H45" s="176"/>
      <c r="I45" s="176"/>
      <c r="J45" s="176"/>
    </row>
    <row r="46" spans="1:13" ht="21.45" customHeight="1">
      <c r="A46" s="2"/>
      <c r="B46" s="2"/>
      <c r="C46" s="2"/>
      <c r="D46" s="2"/>
      <c r="E46" s="2"/>
      <c r="F46" s="2"/>
      <c r="G46" s="2"/>
    </row>
    <row r="47" spans="1:13" ht="19.95" customHeight="1">
      <c r="D47" s="201" t="s">
        <v>30</v>
      </c>
      <c r="E47" s="201"/>
      <c r="F47" s="201"/>
      <c r="G47" s="201"/>
      <c r="H47" s="201" t="s">
        <v>40</v>
      </c>
      <c r="I47" s="201"/>
      <c r="J47" s="201"/>
    </row>
    <row r="48" spans="1:13" ht="19.95" customHeight="1">
      <c r="D48" s="199" t="s">
        <v>201</v>
      </c>
      <c r="E48" s="199"/>
      <c r="F48" s="199"/>
      <c r="G48" s="199"/>
      <c r="H48" s="199" t="s">
        <v>201</v>
      </c>
      <c r="I48" s="199"/>
      <c r="J48" s="199"/>
    </row>
    <row r="49" spans="1:10" ht="19.95" customHeight="1">
      <c r="D49" s="199" t="s">
        <v>200</v>
      </c>
      <c r="E49" s="199"/>
      <c r="F49" s="199"/>
      <c r="H49" s="199" t="s">
        <v>200</v>
      </c>
      <c r="I49" s="199"/>
      <c r="J49" s="199"/>
    </row>
    <row r="50" spans="1:10" ht="19.95" customHeight="1">
      <c r="A50" s="169"/>
      <c r="B50" s="195"/>
      <c r="C50" s="169"/>
      <c r="D50" s="194">
        <v>2566</v>
      </c>
      <c r="E50" s="194"/>
      <c r="F50" s="194">
        <v>2565</v>
      </c>
      <c r="G50" s="194"/>
      <c r="H50" s="194">
        <v>2566</v>
      </c>
      <c r="I50" s="194"/>
      <c r="J50" s="194">
        <v>2565</v>
      </c>
    </row>
    <row r="51" spans="1:10" ht="19.95" customHeight="1">
      <c r="D51" s="200" t="s">
        <v>73</v>
      </c>
      <c r="E51" s="200"/>
      <c r="F51" s="200"/>
      <c r="G51" s="200"/>
      <c r="H51" s="200"/>
      <c r="I51" s="200"/>
      <c r="J51" s="200"/>
    </row>
    <row r="52" spans="1:10" ht="22.05" customHeight="1">
      <c r="A52" s="170" t="s">
        <v>20</v>
      </c>
      <c r="B52" s="170"/>
      <c r="C52" s="170"/>
      <c r="D52" s="3"/>
      <c r="E52" s="175"/>
      <c r="F52" s="3"/>
      <c r="G52" s="175"/>
      <c r="H52" s="175"/>
      <c r="I52" s="175"/>
      <c r="J52" s="175"/>
    </row>
    <row r="53" spans="1:10" ht="22.05" customHeight="1">
      <c r="A53" s="172" t="s">
        <v>77</v>
      </c>
      <c r="B53" s="172"/>
      <c r="C53" s="172"/>
      <c r="D53" s="42">
        <v>-680</v>
      </c>
      <c r="E53" s="157"/>
      <c r="F53" s="42">
        <v>-2663</v>
      </c>
      <c r="G53" s="157"/>
      <c r="H53" s="54">
        <v>-706</v>
      </c>
      <c r="I53" s="157"/>
      <c r="J53" s="54">
        <v>-2623</v>
      </c>
    </row>
    <row r="54" spans="1:10" ht="22.05" customHeight="1">
      <c r="A54" s="172" t="s">
        <v>70</v>
      </c>
      <c r="B54" s="172"/>
      <c r="C54" s="172"/>
      <c r="D54" s="42">
        <v>246</v>
      </c>
      <c r="E54" s="157"/>
      <c r="F54" s="42">
        <v>0</v>
      </c>
      <c r="G54" s="157"/>
      <c r="H54" s="54">
        <v>135</v>
      </c>
      <c r="I54" s="157"/>
      <c r="J54" s="54">
        <v>0</v>
      </c>
    </row>
    <row r="55" spans="1:10" ht="22.05" customHeight="1">
      <c r="A55" s="172" t="s">
        <v>101</v>
      </c>
      <c r="B55" s="172"/>
      <c r="C55" s="172"/>
      <c r="D55" s="42">
        <v>-26602</v>
      </c>
      <c r="E55" s="157"/>
      <c r="F55" s="42">
        <v>-12083</v>
      </c>
      <c r="G55" s="157"/>
      <c r="H55" s="54">
        <v>-20118</v>
      </c>
      <c r="I55" s="157"/>
      <c r="J55" s="54">
        <v>-17994</v>
      </c>
    </row>
    <row r="56" spans="1:10" ht="22.05" customHeight="1">
      <c r="A56" s="172" t="s">
        <v>133</v>
      </c>
      <c r="B56" s="172"/>
      <c r="C56" s="172"/>
      <c r="D56" s="42">
        <v>29094</v>
      </c>
      <c r="E56" s="157"/>
      <c r="F56" s="42">
        <v>325</v>
      </c>
      <c r="G56" s="157"/>
      <c r="H56" s="42">
        <v>29094</v>
      </c>
      <c r="I56" s="157"/>
      <c r="J56" s="54">
        <v>325</v>
      </c>
    </row>
    <row r="57" spans="1:10" ht="22.05" customHeight="1">
      <c r="A57" s="172" t="s">
        <v>219</v>
      </c>
      <c r="B57" s="172"/>
      <c r="C57" s="172"/>
      <c r="D57" s="42">
        <v>-349</v>
      </c>
      <c r="E57" s="157"/>
      <c r="F57" s="42">
        <v>0</v>
      </c>
      <c r="G57" s="157"/>
      <c r="H57" s="54">
        <v>-349</v>
      </c>
      <c r="I57" s="157"/>
      <c r="J57" s="54">
        <v>0</v>
      </c>
    </row>
    <row r="58" spans="1:10" ht="22.05" customHeight="1">
      <c r="A58" s="172" t="s">
        <v>134</v>
      </c>
      <c r="B58" s="172"/>
      <c r="C58" s="172"/>
      <c r="D58" s="42">
        <v>0</v>
      </c>
      <c r="E58" s="157"/>
      <c r="F58" s="42">
        <v>0</v>
      </c>
      <c r="G58" s="157"/>
      <c r="H58" s="54">
        <v>220980</v>
      </c>
      <c r="I58" s="157"/>
      <c r="J58" s="54">
        <v>186662</v>
      </c>
    </row>
    <row r="59" spans="1:10" ht="22.05" customHeight="1">
      <c r="A59" s="172" t="s">
        <v>135</v>
      </c>
      <c r="B59" s="172"/>
      <c r="C59" s="172"/>
      <c r="D59" s="42">
        <v>0</v>
      </c>
      <c r="E59" s="157"/>
      <c r="F59" s="42">
        <v>0</v>
      </c>
      <c r="G59" s="157"/>
      <c r="H59" s="54">
        <v>-218938</v>
      </c>
      <c r="I59" s="157"/>
      <c r="J59" s="54">
        <v>-160946</v>
      </c>
    </row>
    <row r="60" spans="1:10" ht="22.05" customHeight="1">
      <c r="A60" s="172" t="s">
        <v>139</v>
      </c>
      <c r="B60" s="172"/>
      <c r="C60" s="172"/>
      <c r="D60" s="42">
        <v>0</v>
      </c>
      <c r="E60" s="157"/>
      <c r="F60" s="42">
        <v>0</v>
      </c>
      <c r="G60" s="157"/>
      <c r="H60" s="54">
        <v>0</v>
      </c>
      <c r="I60" s="157"/>
      <c r="J60" s="54">
        <v>10</v>
      </c>
    </row>
    <row r="61" spans="1:10" ht="22.05" customHeight="1">
      <c r="A61" s="172" t="s">
        <v>136</v>
      </c>
      <c r="B61" s="172"/>
      <c r="C61" s="172"/>
      <c r="D61" s="42">
        <v>-362000</v>
      </c>
      <c r="E61" s="157"/>
      <c r="F61" s="42">
        <v>-52500</v>
      </c>
      <c r="G61" s="157"/>
      <c r="H61" s="54">
        <v>-363026</v>
      </c>
      <c r="I61" s="157"/>
      <c r="J61" s="54">
        <v>-52577</v>
      </c>
    </row>
    <row r="62" spans="1:10" ht="22.05" customHeight="1">
      <c r="A62" s="172" t="s">
        <v>145</v>
      </c>
      <c r="B62" s="172"/>
      <c r="C62" s="172"/>
      <c r="D62" s="42">
        <v>0</v>
      </c>
      <c r="E62" s="157"/>
      <c r="F62" s="42">
        <v>60000</v>
      </c>
      <c r="G62" s="157"/>
      <c r="H62" s="54">
        <v>0</v>
      </c>
      <c r="I62" s="157"/>
      <c r="J62" s="54">
        <v>60000</v>
      </c>
    </row>
    <row r="63" spans="1:10" ht="22.05" customHeight="1">
      <c r="A63" s="172" t="s">
        <v>146</v>
      </c>
      <c r="B63" s="172"/>
      <c r="C63" s="172"/>
      <c r="D63" s="42">
        <v>0</v>
      </c>
      <c r="E63" s="157"/>
      <c r="F63" s="42">
        <v>-20000</v>
      </c>
      <c r="G63" s="157"/>
      <c r="H63" s="54">
        <v>0</v>
      </c>
      <c r="I63" s="157"/>
      <c r="J63" s="54">
        <v>-20000</v>
      </c>
    </row>
    <row r="64" spans="1:10" ht="22.05" customHeight="1">
      <c r="A64" s="14" t="s">
        <v>82</v>
      </c>
      <c r="D64" s="42">
        <v>90</v>
      </c>
      <c r="E64" s="158"/>
      <c r="F64" s="42">
        <v>53</v>
      </c>
      <c r="G64" s="158"/>
      <c r="H64" s="159">
        <v>40199</v>
      </c>
      <c r="I64" s="157"/>
      <c r="J64" s="159">
        <v>38059</v>
      </c>
    </row>
    <row r="65" spans="1:10" ht="22.05" customHeight="1">
      <c r="A65" s="173" t="s">
        <v>180</v>
      </c>
      <c r="B65" s="173"/>
      <c r="C65" s="173"/>
      <c r="D65" s="181">
        <v>-360201</v>
      </c>
      <c r="E65" s="175"/>
      <c r="F65" s="181">
        <v>-26868</v>
      </c>
      <c r="G65" s="175"/>
      <c r="H65" s="181">
        <v>-312729</v>
      </c>
      <c r="I65" s="175"/>
      <c r="J65" s="181">
        <v>30916</v>
      </c>
    </row>
    <row r="66" spans="1:10" ht="14.55" customHeight="1">
      <c r="A66" s="173"/>
      <c r="B66" s="173"/>
      <c r="C66" s="173"/>
      <c r="D66" s="176"/>
      <c r="E66" s="175"/>
      <c r="F66" s="176"/>
      <c r="G66" s="175"/>
      <c r="H66" s="176"/>
      <c r="I66" s="175"/>
      <c r="J66" s="176"/>
    </row>
    <row r="67" spans="1:10" ht="22.05" customHeight="1">
      <c r="A67" s="170" t="s">
        <v>21</v>
      </c>
      <c r="B67" s="170"/>
      <c r="C67" s="170"/>
      <c r="D67" s="176"/>
      <c r="E67" s="175"/>
      <c r="F67" s="176"/>
      <c r="G67" s="175"/>
      <c r="H67" s="176"/>
      <c r="I67" s="175"/>
      <c r="J67" s="176"/>
    </row>
    <row r="68" spans="1:10" ht="22.05" customHeight="1">
      <c r="A68" s="172" t="s">
        <v>102</v>
      </c>
      <c r="B68" s="195"/>
      <c r="C68" s="172"/>
      <c r="D68" s="42">
        <v>0</v>
      </c>
      <c r="E68" s="54"/>
      <c r="F68" s="42">
        <v>1265000</v>
      </c>
      <c r="G68" s="54"/>
      <c r="H68" s="160">
        <v>663286</v>
      </c>
      <c r="I68" s="54"/>
      <c r="J68" s="160">
        <v>1889920</v>
      </c>
    </row>
    <row r="69" spans="1:10" ht="22.05" customHeight="1">
      <c r="A69" s="172" t="s">
        <v>103</v>
      </c>
      <c r="B69" s="195"/>
      <c r="C69" s="172"/>
      <c r="D69" s="42">
        <v>0</v>
      </c>
      <c r="E69" s="54"/>
      <c r="F69" s="42">
        <v>-905000</v>
      </c>
      <c r="G69" s="54"/>
      <c r="H69" s="160">
        <v>-353883</v>
      </c>
      <c r="I69" s="54"/>
      <c r="J69" s="160">
        <v>-1168074</v>
      </c>
    </row>
    <row r="70" spans="1:10" ht="22.05" customHeight="1">
      <c r="A70" s="172" t="s">
        <v>220</v>
      </c>
      <c r="B70" s="195"/>
      <c r="C70" s="172"/>
      <c r="D70" s="42">
        <v>735000</v>
      </c>
      <c r="E70" s="54"/>
      <c r="F70" s="42">
        <v>0</v>
      </c>
      <c r="G70" s="54"/>
      <c r="H70" s="160">
        <v>735000</v>
      </c>
      <c r="I70" s="54"/>
      <c r="J70" s="160">
        <v>0</v>
      </c>
    </row>
    <row r="71" spans="1:10" ht="22.05" customHeight="1">
      <c r="A71" s="172" t="s">
        <v>221</v>
      </c>
      <c r="B71" s="195"/>
      <c r="C71" s="172"/>
      <c r="D71" s="42">
        <v>-545000</v>
      </c>
      <c r="E71" s="54"/>
      <c r="F71" s="42">
        <v>0</v>
      </c>
      <c r="G71" s="54"/>
      <c r="H71" s="160">
        <v>-545000</v>
      </c>
      <c r="I71" s="54"/>
      <c r="J71" s="160">
        <v>0</v>
      </c>
    </row>
    <row r="72" spans="1:10" ht="22.05" customHeight="1">
      <c r="A72" s="172" t="s">
        <v>118</v>
      </c>
      <c r="B72" s="195"/>
      <c r="C72" s="172"/>
      <c r="D72" s="42">
        <v>500000</v>
      </c>
      <c r="E72" s="54"/>
      <c r="F72" s="42">
        <v>820000</v>
      </c>
      <c r="G72" s="54"/>
      <c r="H72" s="160">
        <v>500000</v>
      </c>
      <c r="I72" s="54"/>
      <c r="J72" s="160">
        <v>820000</v>
      </c>
    </row>
    <row r="73" spans="1:10" ht="22.05" customHeight="1">
      <c r="A73" s="172" t="s">
        <v>123</v>
      </c>
      <c r="B73" s="195"/>
      <c r="C73" s="172"/>
      <c r="D73" s="42">
        <v>-866600</v>
      </c>
      <c r="E73" s="54"/>
      <c r="F73" s="42">
        <v>-300000</v>
      </c>
      <c r="G73" s="54"/>
      <c r="H73" s="160">
        <v>-866600</v>
      </c>
      <c r="I73" s="54"/>
      <c r="J73" s="160">
        <v>-300000</v>
      </c>
    </row>
    <row r="74" spans="1:10" ht="22.05" customHeight="1">
      <c r="A74" s="172" t="s">
        <v>222</v>
      </c>
      <c r="B74" s="195"/>
      <c r="C74" s="172"/>
      <c r="D74" s="42">
        <v>290000</v>
      </c>
      <c r="E74" s="54"/>
      <c r="F74" s="42">
        <v>0</v>
      </c>
      <c r="G74" s="54"/>
      <c r="H74" s="160">
        <v>290000</v>
      </c>
      <c r="I74" s="54"/>
      <c r="J74" s="160">
        <v>0</v>
      </c>
    </row>
    <row r="75" spans="1:10" ht="22.05" customHeight="1">
      <c r="A75" s="172" t="s">
        <v>121</v>
      </c>
      <c r="B75" s="195"/>
      <c r="C75" s="172"/>
      <c r="D75" s="42">
        <v>0</v>
      </c>
      <c r="E75" s="54"/>
      <c r="F75" s="42">
        <v>-1028000</v>
      </c>
      <c r="G75" s="54"/>
      <c r="H75" s="160">
        <v>0</v>
      </c>
      <c r="I75" s="54"/>
      <c r="J75" s="160">
        <v>-1028000</v>
      </c>
    </row>
    <row r="76" spans="1:10" ht="22.05" customHeight="1">
      <c r="A76" s="172" t="s">
        <v>138</v>
      </c>
      <c r="B76" s="195"/>
      <c r="C76" s="172"/>
      <c r="D76" s="42">
        <v>-4057</v>
      </c>
      <c r="E76" s="54"/>
      <c r="F76" s="42">
        <v>-3713</v>
      </c>
      <c r="G76" s="54"/>
      <c r="H76" s="160">
        <v>-3933</v>
      </c>
      <c r="I76" s="54"/>
      <c r="J76" s="160">
        <v>-3678</v>
      </c>
    </row>
    <row r="77" spans="1:10" ht="22.05" customHeight="1">
      <c r="A77" s="172" t="s">
        <v>68</v>
      </c>
      <c r="B77" s="172"/>
      <c r="C77" s="172"/>
      <c r="D77" s="42">
        <v>-170830</v>
      </c>
      <c r="E77" s="54"/>
      <c r="F77" s="42">
        <v>-141046</v>
      </c>
      <c r="G77" s="54"/>
      <c r="H77" s="54">
        <v>-155110</v>
      </c>
      <c r="I77" s="54"/>
      <c r="J77" s="54">
        <v>-118143</v>
      </c>
    </row>
    <row r="78" spans="1:10" ht="22.05" customHeight="1">
      <c r="A78" s="173" t="s">
        <v>116</v>
      </c>
      <c r="B78" s="173"/>
      <c r="C78" s="173"/>
      <c r="D78" s="181">
        <v>-61487</v>
      </c>
      <c r="E78" s="175"/>
      <c r="F78" s="181">
        <v>-292759</v>
      </c>
      <c r="G78" s="175"/>
      <c r="H78" s="181">
        <v>263760</v>
      </c>
      <c r="I78" s="175"/>
      <c r="J78" s="181">
        <v>92025</v>
      </c>
    </row>
    <row r="79" spans="1:10" ht="14.55" customHeight="1">
      <c r="A79" s="169"/>
      <c r="B79" s="169"/>
      <c r="C79" s="169"/>
      <c r="D79" s="42"/>
      <c r="E79" s="175"/>
      <c r="F79" s="42"/>
      <c r="G79" s="175"/>
      <c r="H79" s="42"/>
      <c r="I79" s="175"/>
      <c r="J79" s="42"/>
    </row>
    <row r="80" spans="1:10" ht="22.05" customHeight="1">
      <c r="A80" s="173" t="s">
        <v>207</v>
      </c>
      <c r="B80" s="173"/>
      <c r="C80" s="173"/>
      <c r="D80" s="182">
        <v>-42913</v>
      </c>
      <c r="E80" s="9"/>
      <c r="F80" s="182">
        <v>-73082</v>
      </c>
      <c r="G80" s="9"/>
      <c r="H80" s="182">
        <v>-32189</v>
      </c>
      <c r="I80" s="9"/>
      <c r="J80" s="182">
        <v>-18942</v>
      </c>
    </row>
    <row r="81" spans="1:16" ht="22.05" customHeight="1">
      <c r="A81" s="172" t="s">
        <v>117</v>
      </c>
      <c r="B81" s="172"/>
      <c r="C81" s="172"/>
      <c r="D81" s="179">
        <v>107214</v>
      </c>
      <c r="E81" s="175"/>
      <c r="F81" s="179">
        <v>104277</v>
      </c>
      <c r="G81" s="175"/>
      <c r="H81" s="179">
        <v>80882</v>
      </c>
      <c r="I81" s="175"/>
      <c r="J81" s="179">
        <v>34360</v>
      </c>
    </row>
    <row r="82" spans="1:16" ht="22.05" customHeight="1" thickBot="1">
      <c r="A82" s="173" t="s">
        <v>204</v>
      </c>
      <c r="B82" s="173"/>
      <c r="C82" s="173"/>
      <c r="D82" s="183">
        <v>64301</v>
      </c>
      <c r="E82" s="184"/>
      <c r="F82" s="183">
        <v>31195</v>
      </c>
      <c r="G82" s="184"/>
      <c r="H82" s="183">
        <v>48693</v>
      </c>
      <c r="I82" s="184"/>
      <c r="J82" s="183">
        <v>15418</v>
      </c>
      <c r="L82" s="176">
        <v>0</v>
      </c>
      <c r="M82" s="176"/>
      <c r="N82" s="176">
        <v>0</v>
      </c>
      <c r="O82" s="176"/>
      <c r="P82" s="176"/>
    </row>
    <row r="83" spans="1:16" ht="14.55" customHeight="1" thickTop="1">
      <c r="A83" s="173"/>
      <c r="B83" s="173"/>
      <c r="C83" s="173"/>
      <c r="I83" s="184"/>
      <c r="L83" s="166"/>
      <c r="N83" s="166"/>
    </row>
    <row r="84" spans="1:16" ht="22.05" customHeight="1">
      <c r="A84" s="174" t="s">
        <v>223</v>
      </c>
      <c r="L84" s="167"/>
      <c r="N84" s="167"/>
    </row>
    <row r="85" spans="1:16" ht="22.05" customHeight="1">
      <c r="A85" s="14" t="s">
        <v>224</v>
      </c>
      <c r="D85" s="54">
        <v>13407</v>
      </c>
      <c r="F85" s="54">
        <v>43918</v>
      </c>
      <c r="H85" s="54">
        <v>4061</v>
      </c>
      <c r="J85" s="54">
        <v>41971</v>
      </c>
    </row>
    <row r="86" spans="1:16" ht="22.05" customHeight="1">
      <c r="A86" s="14" t="s">
        <v>225</v>
      </c>
      <c r="D86" s="54">
        <v>5823</v>
      </c>
      <c r="F86" s="54">
        <v>12714</v>
      </c>
      <c r="H86" s="54">
        <v>0</v>
      </c>
      <c r="J86" s="161">
        <v>0</v>
      </c>
    </row>
    <row r="87" spans="1:16" ht="22.05" customHeight="1">
      <c r="A87" s="14" t="s">
        <v>226</v>
      </c>
      <c r="D87" s="54">
        <v>29106</v>
      </c>
      <c r="F87" s="54">
        <v>27849</v>
      </c>
      <c r="H87" s="54">
        <v>0</v>
      </c>
      <c r="J87" s="161">
        <v>0</v>
      </c>
    </row>
  </sheetData>
  <mergeCells count="14">
    <mergeCell ref="D8:J8"/>
    <mergeCell ref="D4:G4"/>
    <mergeCell ref="H4:J4"/>
    <mergeCell ref="D5:G5"/>
    <mergeCell ref="H5:J5"/>
    <mergeCell ref="D6:F6"/>
    <mergeCell ref="H6:J6"/>
    <mergeCell ref="D51:J51"/>
    <mergeCell ref="D47:G47"/>
    <mergeCell ref="H47:J47"/>
    <mergeCell ref="H48:J48"/>
    <mergeCell ref="D48:G48"/>
    <mergeCell ref="D49:F49"/>
    <mergeCell ref="H49:J49"/>
  </mergeCells>
  <pageMargins left="0.7" right="0.7" top="0.48" bottom="0.5" header="0.5" footer="0.5"/>
  <pageSetup paperSize="9" scale="80" firstPageNumber="14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BS3-5</vt:lpstr>
      <vt:lpstr>PL6-9</vt:lpstr>
      <vt:lpstr>SH-10</vt:lpstr>
      <vt:lpstr>SH-11</vt:lpstr>
      <vt:lpstr>SH-12</vt:lpstr>
      <vt:lpstr>SH-13</vt:lpstr>
      <vt:lpstr>CF14-15</vt:lpstr>
      <vt:lpstr>'BS3-5'!Print_Area</vt:lpstr>
      <vt:lpstr>'CF14-15'!Print_Area</vt:lpstr>
      <vt:lpstr>'PL6-9'!Print_Area</vt:lpstr>
      <vt:lpstr>'SH-10'!Print_Area</vt:lpstr>
      <vt:lpstr>'SH-11'!Print_Area</vt:lpstr>
      <vt:lpstr>'SH-12'!Print_Area</vt:lpstr>
      <vt:lpstr>'SH-13'!Print_Area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Jennarong, Panarin</cp:lastModifiedBy>
  <cp:lastPrinted>2023-11-06T08:05:30Z</cp:lastPrinted>
  <dcterms:created xsi:type="dcterms:W3CDTF">2005-04-19T13:30:30Z</dcterms:created>
  <dcterms:modified xsi:type="dcterms:W3CDTF">2023-11-08T13:27:43Z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